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40666" yWindow="64246" windowWidth="23760" windowHeight="11810" activeTab="0"/>
  </bookViews>
  <sheets>
    <sheet name="Työttömät" sheetId="2" r:id="rId1"/>
    <sheet name="Työttömyysaste" sheetId="3" r:id="rId2"/>
    <sheet name="Taul3" sheetId="10" state="hidden" r:id="rId3"/>
    <sheet name="Tyött%" sheetId="8" r:id="rId4"/>
    <sheet name="Taul1" sheetId="7" state="hidden" r:id="rId5"/>
    <sheet name="Naiset" sheetId="4" r:id="rId6"/>
    <sheet name="Nuoret" sheetId="5" r:id="rId7"/>
    <sheet name="Pitkäaik." sheetId="6" r:id="rId8"/>
  </sheets>
  <definedNames/>
  <calcPr calcId="191029"/>
  <extLst/>
</workbook>
</file>

<file path=xl/sharedStrings.xml><?xml version="1.0" encoding="utf-8"?>
<sst xmlns="http://schemas.openxmlformats.org/spreadsheetml/2006/main" count="250" uniqueCount="41">
  <si>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</si>
  <si>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</si>
  <si>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</si>
  <si>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</si>
  <si>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</si>
  <si>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</si>
  <si>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</si>
  <si>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</si>
  <si>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</si>
  <si>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</si>
  <si>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</si>
  <si>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</si>
  <si>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Keski-Pohjanmaa</t>
  </si>
  <si>
    <t>Vuosika</t>
  </si>
  <si>
    <t>..Saarijärvi-Viitasaari</t>
  </si>
  <si>
    <t>..Järviseutu</t>
  </si>
  <si>
    <t>..Vaasa</t>
  </si>
  <si>
    <t>..Pietarsaari</t>
  </si>
  <si>
    <t>..Kaustinen</t>
  </si>
  <si>
    <t>..Kokkola</t>
  </si>
  <si>
    <t>..Raahe</t>
  </si>
  <si>
    <t>..Nivala-Haapajärvi</t>
  </si>
  <si>
    <t>..Ylivieska</t>
  </si>
  <si>
    <t>Koko Suomi</t>
  </si>
  <si>
    <t>Naisten os. (%)</t>
  </si>
  <si>
    <r>
      <t xml:space="preserve">Lähde: Tilastokeskus - </t>
    </r>
    <r>
      <rPr>
        <b/>
        <sz val="11"/>
        <color indexed="8"/>
        <rFont val="Calibri"/>
        <family val="2"/>
      </rPr>
      <t>Työ- ja elinkeinoministeriön työttömyystietoja</t>
    </r>
  </si>
  <si>
    <t>%</t>
  </si>
  <si>
    <t>..Haapavesi-Siikalatva</t>
  </si>
  <si>
    <t>Keski-Suomi</t>
  </si>
  <si>
    <t>Etelä-Pohjanmaa</t>
  </si>
  <si>
    <t>Pohjanmaa</t>
  </si>
  <si>
    <t>Pohjois-Pohjanmaa</t>
  </si>
  <si>
    <t>Kainuu</t>
  </si>
  <si>
    <t>Lappi</t>
  </si>
  <si>
    <t xml:space="preserve">Muutos% </t>
  </si>
  <si>
    <t>Vrt. ed. kk</t>
  </si>
  <si>
    <t>Työttömät kuukausittain sekä vuosikeskiarvo 2023</t>
  </si>
  <si>
    <t>Työttömyysaste kuukausittain sekä vuosikeskiarvo 2023</t>
  </si>
  <si>
    <t>Työttömät naiset ja naisten osuus työttömistä kuukausittain sekä vuosikeskiarvo 2023</t>
  </si>
  <si>
    <t>Alle 25-vuotiaat työttömät kuukausittain sekä vuosikeskiarvo 2023</t>
  </si>
  <si>
    <t>Yli vuoden työttömänä olleet kuukausittain sekä vuosikeskiarvo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</si>
</sst>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/>
    <xf numFmtId="1" fontId="3" fillId="0" borderId="0" xfId="0" applyNumberFormat="1" applyFont="1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1" fontId="3" fillId="0" borderId="1" xfId="0" applyNumberFormat="1" applyFont="1" applyBorder="1"/>
    <xf numFmtId="0" fontId="3" fillId="2" borderId="2" xfId="0" applyFont="1" applyFill="1" applyBorder="1"/>
    <xf numFmtId="0" fontId="3" fillId="2" borderId="2" xfId="0" applyFont="1" applyFill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3" fillId="0" borderId="3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3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5" fontId="3" fillId="0" borderId="3" xfId="0" applyNumberFormat="1" applyFont="1" applyBorder="1" applyAlignment="1" applyProtection="1">
      <alignment horizontal="right"/>
      <protection locked="0"/>
    </xf>
    <xf numFmtId="165" fontId="3" fillId="0" borderId="3" xfId="0" applyNumberFormat="1" applyFont="1" applyBorder="1"/>
    <xf numFmtId="165" fontId="3" fillId="0" borderId="0" xfId="0" applyNumberFormat="1" applyFont="1"/>
    <xf numFmtId="165" fontId="3" fillId="0" borderId="0" xfId="0" applyNumberFormat="1" applyFont="1" applyAlignment="1" applyProtection="1">
      <alignment horizontal="right"/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165" fontId="3" fillId="0" borderId="1" xfId="0" applyNumberFormat="1" applyFont="1" applyBorder="1"/>
    <xf numFmtId="164" fontId="0" fillId="0" borderId="0" xfId="0" applyNumberFormat="1"/>
    <xf numFmtId="1" fontId="0" fillId="0" borderId="0" xfId="0" applyNumberFormat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right"/>
      <protection hidden="1" locked="0"/>
    </xf>
    <xf numFmtId="0" fontId="0" fillId="0" borderId="3" xfId="0" applyBorder="1" applyAlignment="1" applyProtection="1">
      <alignment horizontal="left"/>
      <protection hidden="1" locked="0"/>
    </xf>
    <xf numFmtId="164" fontId="0" fillId="0" borderId="3" xfId="0" applyNumberFormat="1" applyBorder="1" applyAlignment="1" applyProtection="1">
      <alignment horizontal="right"/>
      <protection hidden="1" locked="0"/>
    </xf>
    <xf numFmtId="164" fontId="3" fillId="0" borderId="3" xfId="0" applyNumberFormat="1" applyFont="1" applyBorder="1" applyProtection="1">
      <protection hidden="1"/>
    </xf>
    <xf numFmtId="0" fontId="0" fillId="0" borderId="0" xfId="0" applyAlignment="1" applyProtection="1">
      <alignment horizontal="left"/>
      <protection hidden="1" locked="0"/>
    </xf>
    <xf numFmtId="164" fontId="0" fillId="0" borderId="0" xfId="0" applyNumberFormat="1" applyAlignment="1" applyProtection="1">
      <alignment horizontal="right"/>
      <protection hidden="1" locked="0"/>
    </xf>
    <xf numFmtId="164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left"/>
      <protection hidden="1" locked="0"/>
    </xf>
    <xf numFmtId="164" fontId="3" fillId="0" borderId="0" xfId="0" applyNumberFormat="1" applyFont="1" applyAlignment="1" applyProtection="1">
      <alignment horizontal="right"/>
      <protection hidden="1" locked="0"/>
    </xf>
    <xf numFmtId="0" fontId="0" fillId="0" borderId="1" xfId="0" applyBorder="1" applyAlignment="1" applyProtection="1">
      <alignment horizontal="left"/>
      <protection hidden="1" locked="0"/>
    </xf>
    <xf numFmtId="164" fontId="0" fillId="0" borderId="1" xfId="0" applyNumberFormat="1" applyBorder="1" applyAlignment="1" applyProtection="1">
      <alignment horizontal="right"/>
      <protection hidden="1" locked="0"/>
    </xf>
    <xf numFmtId="164" fontId="3" fillId="0" borderId="1" xfId="0" applyNumberFormat="1" applyFont="1" applyBorder="1" applyProtection="1">
      <protection hidden="1"/>
    </xf>
    <xf numFmtId="3" fontId="5" fillId="0" borderId="3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Border="1"/>
    <xf numFmtId="3" fontId="0" fillId="0" borderId="0" xfId="0" applyNumberForma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165" fontId="6" fillId="0" borderId="0" xfId="20" applyNumberFormat="1" applyFont="1" applyAlignment="1">
      <alignment horizontal="center"/>
    </xf>
    <xf numFmtId="0" fontId="7" fillId="2" borderId="0" xfId="0" applyFont="1" applyFill="1" applyAlignment="1" applyProtection="1">
      <alignment horizontal="righ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sentti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Työttömyysasteen vuosikeskiarvo 2023</a:t>
            </a:r>
          </a:p>
        </c:rich>
      </c:tx>
      <c:layout>
        <c:manualLayout>
          <c:xMode val="edge"/>
          <c:yMode val="edge"/>
          <c:x val="0.306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8"/>
          <c:y val="0.10225"/>
          <c:w val="0.8015"/>
          <c:h val="0.80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Taul1!$A$2:$A$19</c:f>
              <c:strCache/>
            </c:strRef>
          </c:cat>
          <c:val>
            <c:numRef>
              <c:f>Taul1!$B$2:$B$19</c:f>
              <c:numCache/>
            </c:numRef>
          </c:val>
        </c:ser>
        <c:gapWidth val="50"/>
        <c:axId val="12296581"/>
        <c:axId val="43560366"/>
      </c:barChart>
      <c:catAx>
        <c:axId val="12296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60366"/>
        <c:crosses val="autoZero"/>
        <c:auto val="1"/>
        <c:lblOffset val="100"/>
        <c:noMultiLvlLbl val="0"/>
      </c:catAx>
      <c:valAx>
        <c:axId val="4356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3"/>
              <c:y val="0.9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12296581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Työ- ja elinkeinoministeriön työllisyystiedot (Tilastokeskus)&amp;RKeski-Pohjanmaan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6076950"/>
    <xdr:graphicFrame macro="">
      <xdr:nvGraphicFramePr>
        <xdr:cNvPr id="2" name="Kaavio 1"/>
        <xdr:cNvGraphicFramePr/>
      </xdr:nvGraphicFramePr>
      <xdr:xfrm>
        <a:off x="0" y="0"/>
        <a:ext cx="92773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 topLeftCell="A1">
      <selection activeCell="A2" sqref="A2"/>
    </sheetView>
  </sheetViews>
  <sheetFormatPr defaultColWidth="9.140625" defaultRowHeight="15"/>
  <cols>
    <col min="1" max="1" width="20.00390625" style="0" customWidth="1"/>
    <col min="2" max="11" width="7.421875" style="0" bestFit="1" customWidth="1"/>
    <col min="12" max="13" width="7.00390625" style="0" customWidth="1"/>
    <col min="14" max="14" width="8.57421875" style="0" customWidth="1"/>
  </cols>
  <sheetData>
    <row r="1" ht="18.5">
      <c r="A1" s="3" t="s">
        <v>36</v>
      </c>
    </row>
    <row r="3" ht="15">
      <c r="A3" t="s">
        <v>25</v>
      </c>
    </row>
    <row r="4" spans="1:14" ht="15" thickBot="1">
      <c r="A4" s="10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13</v>
      </c>
    </row>
    <row r="5" spans="1:14" ht="15">
      <c r="A5" s="12" t="s">
        <v>23</v>
      </c>
      <c r="B5" s="45">
        <v>258028</v>
      </c>
      <c r="C5" s="45">
        <v>258064</v>
      </c>
      <c r="D5" s="45">
        <v>253876</v>
      </c>
      <c r="E5" s="45">
        <v>246139</v>
      </c>
      <c r="F5" s="45">
        <v>238891</v>
      </c>
      <c r="G5" s="45">
        <v>264731</v>
      </c>
      <c r="H5" s="45">
        <v>278747</v>
      </c>
      <c r="I5" s="45">
        <v>249506</v>
      </c>
      <c r="J5" s="45">
        <v>249769</v>
      </c>
      <c r="K5" s="45">
        <v>256070</v>
      </c>
      <c r="L5" s="45">
        <v>264297</v>
      </c>
      <c r="M5" s="45">
        <v>297648</v>
      </c>
      <c r="N5" s="46">
        <f>AVERAGE(B5:M5)</f>
        <v>259647.16666666666</v>
      </c>
    </row>
    <row r="6" spans="1:14" ht="15">
      <c r="A6" s="2" t="s">
        <v>28</v>
      </c>
      <c r="B6" s="47">
        <v>14917</v>
      </c>
      <c r="C6" s="47">
        <v>15334</v>
      </c>
      <c r="D6" s="47">
        <v>14855</v>
      </c>
      <c r="E6" s="1">
        <v>14536</v>
      </c>
      <c r="F6" s="1">
        <v>13928</v>
      </c>
      <c r="G6" s="1">
        <v>15796</v>
      </c>
      <c r="H6" s="1">
        <v>16459</v>
      </c>
      <c r="I6" s="1">
        <v>14533</v>
      </c>
      <c r="J6" s="1">
        <v>14402</v>
      </c>
      <c r="K6" s="1">
        <v>14673</v>
      </c>
      <c r="L6" s="1">
        <v>14960</v>
      </c>
      <c r="M6" s="1">
        <v>17617</v>
      </c>
      <c r="N6" s="4">
        <f>AVERAGE(B6:M6)</f>
        <v>15167.5</v>
      </c>
    </row>
    <row r="7" spans="1:14" ht="15">
      <c r="A7" s="2" t="s">
        <v>29</v>
      </c>
      <c r="B7" s="47">
        <v>6092</v>
      </c>
      <c r="C7" s="47">
        <v>6136</v>
      </c>
      <c r="D7" s="47">
        <v>5714</v>
      </c>
      <c r="E7" s="1">
        <v>5346</v>
      </c>
      <c r="F7" s="1">
        <v>4847</v>
      </c>
      <c r="G7" s="1">
        <v>5489</v>
      </c>
      <c r="H7" s="1">
        <v>5862</v>
      </c>
      <c r="I7" s="1">
        <v>5136</v>
      </c>
      <c r="J7" s="1">
        <v>5286</v>
      </c>
      <c r="K7" s="1">
        <v>5705</v>
      </c>
      <c r="L7" s="1">
        <v>6044</v>
      </c>
      <c r="M7" s="1">
        <v>7336</v>
      </c>
      <c r="N7" s="4">
        <f aca="true" t="shared" si="0" ref="N7:N12">AVERAGE(B7:M7)</f>
        <v>5749.416666666667</v>
      </c>
    </row>
    <row r="8" spans="1:14" ht="15">
      <c r="A8" s="2" t="s">
        <v>30</v>
      </c>
      <c r="B8" s="47">
        <v>4680</v>
      </c>
      <c r="C8" s="47">
        <v>4747</v>
      </c>
      <c r="D8" s="47">
        <v>4574</v>
      </c>
      <c r="E8" s="1">
        <v>4364</v>
      </c>
      <c r="F8" s="1">
        <v>4082</v>
      </c>
      <c r="G8" s="1">
        <v>5080</v>
      </c>
      <c r="H8" s="1">
        <v>5756</v>
      </c>
      <c r="I8" s="1">
        <v>4508</v>
      </c>
      <c r="J8" s="1">
        <v>4428</v>
      </c>
      <c r="K8" s="1">
        <v>4555</v>
      </c>
      <c r="L8" s="1">
        <v>4951</v>
      </c>
      <c r="M8" s="1">
        <v>5675</v>
      </c>
      <c r="N8" s="4">
        <f t="shared" si="0"/>
        <v>4783.333333333333</v>
      </c>
    </row>
    <row r="9" spans="1:14" ht="15">
      <c r="A9" s="5" t="s">
        <v>12</v>
      </c>
      <c r="B9" s="48">
        <v>2535</v>
      </c>
      <c r="C9" s="48">
        <v>2533</v>
      </c>
      <c r="D9" s="48">
        <v>2446</v>
      </c>
      <c r="E9" s="6">
        <v>2419</v>
      </c>
      <c r="F9" s="6">
        <v>2237</v>
      </c>
      <c r="G9" s="6">
        <v>2668</v>
      </c>
      <c r="H9" s="6">
        <v>2889</v>
      </c>
      <c r="I9" s="6">
        <v>2364</v>
      </c>
      <c r="J9" s="6">
        <v>2307</v>
      </c>
      <c r="K9" s="6">
        <v>2371</v>
      </c>
      <c r="L9" s="6">
        <v>2412</v>
      </c>
      <c r="M9" s="6">
        <v>2946</v>
      </c>
      <c r="N9" s="4">
        <f t="shared" si="0"/>
        <v>2510.5833333333335</v>
      </c>
    </row>
    <row r="10" spans="1:14" ht="15">
      <c r="A10" s="2" t="s">
        <v>31</v>
      </c>
      <c r="B10" s="47">
        <v>20928</v>
      </c>
      <c r="C10" s="47">
        <v>20746</v>
      </c>
      <c r="D10" s="47">
        <v>20687</v>
      </c>
      <c r="E10" s="1">
        <v>20093</v>
      </c>
      <c r="F10" s="1">
        <v>19244</v>
      </c>
      <c r="G10" s="1">
        <v>21789</v>
      </c>
      <c r="H10" s="1">
        <v>22803</v>
      </c>
      <c r="I10" s="1">
        <v>19826</v>
      </c>
      <c r="J10" s="1">
        <v>20096</v>
      </c>
      <c r="K10" s="1">
        <v>20651</v>
      </c>
      <c r="L10" s="1">
        <v>21138</v>
      </c>
      <c r="M10" s="1">
        <v>24037</v>
      </c>
      <c r="N10" s="4">
        <f t="shared" si="0"/>
        <v>21003.166666666668</v>
      </c>
    </row>
    <row r="11" spans="1:14" ht="15">
      <c r="A11" s="2" t="s">
        <v>32</v>
      </c>
      <c r="B11" s="47">
        <v>3091</v>
      </c>
      <c r="C11" s="47">
        <v>3022</v>
      </c>
      <c r="D11" s="47">
        <v>2968</v>
      </c>
      <c r="E11" s="1">
        <v>2915</v>
      </c>
      <c r="F11" s="1">
        <v>2492</v>
      </c>
      <c r="G11" s="1">
        <v>2689</v>
      </c>
      <c r="H11" s="1">
        <v>2847</v>
      </c>
      <c r="I11" s="1">
        <v>2433</v>
      </c>
      <c r="J11" s="1">
        <v>2476</v>
      </c>
      <c r="K11" s="1">
        <v>2649</v>
      </c>
      <c r="L11" s="1">
        <v>2730</v>
      </c>
      <c r="M11" s="1">
        <v>3320</v>
      </c>
      <c r="N11" s="4">
        <f t="shared" si="0"/>
        <v>2802.6666666666665</v>
      </c>
    </row>
    <row r="12" spans="1:14" ht="15">
      <c r="A12" s="7" t="s">
        <v>33</v>
      </c>
      <c r="B12" s="49">
        <v>8401</v>
      </c>
      <c r="C12" s="49">
        <v>8241</v>
      </c>
      <c r="D12" s="49">
        <v>8135</v>
      </c>
      <c r="E12" s="8">
        <v>8297</v>
      </c>
      <c r="F12" s="8">
        <v>8234</v>
      </c>
      <c r="G12" s="8">
        <v>8586</v>
      </c>
      <c r="H12" s="8">
        <v>8817</v>
      </c>
      <c r="I12" s="8">
        <v>7593</v>
      </c>
      <c r="J12" s="8">
        <v>7394</v>
      </c>
      <c r="K12" s="8">
        <v>7680</v>
      </c>
      <c r="L12" s="8">
        <v>7362</v>
      </c>
      <c r="M12" s="8">
        <v>8169</v>
      </c>
      <c r="N12" s="9">
        <f t="shared" si="0"/>
        <v>8075.75</v>
      </c>
    </row>
    <row r="13" spans="1:14" ht="15">
      <c r="A13" s="2" t="s">
        <v>14</v>
      </c>
      <c r="B13" s="47">
        <v>1436</v>
      </c>
      <c r="C13" s="47">
        <v>1441</v>
      </c>
      <c r="D13" s="47">
        <v>1336</v>
      </c>
      <c r="E13" s="1">
        <v>1314</v>
      </c>
      <c r="F13" s="1">
        <v>1181</v>
      </c>
      <c r="G13" s="1">
        <v>1261</v>
      </c>
      <c r="H13" s="1">
        <v>1319</v>
      </c>
      <c r="I13" s="1">
        <v>1171</v>
      </c>
      <c r="J13" s="1">
        <v>1207</v>
      </c>
      <c r="K13" s="1">
        <v>1266</v>
      </c>
      <c r="L13" s="1">
        <v>1330</v>
      </c>
      <c r="M13" s="1">
        <v>1568</v>
      </c>
      <c r="N13" s="4">
        <f>AVERAGE(B13:M13)</f>
        <v>1319.1666666666667</v>
      </c>
    </row>
    <row r="14" spans="1:14" ht="15">
      <c r="A14" s="2" t="s">
        <v>15</v>
      </c>
      <c r="B14" s="47">
        <v>527</v>
      </c>
      <c r="C14" s="47">
        <v>544</v>
      </c>
      <c r="D14" s="47">
        <v>509</v>
      </c>
      <c r="E14" s="1">
        <v>485</v>
      </c>
      <c r="F14" s="1">
        <v>392</v>
      </c>
      <c r="G14" s="1">
        <v>422</v>
      </c>
      <c r="H14" s="1">
        <v>492</v>
      </c>
      <c r="I14" s="1">
        <v>384</v>
      </c>
      <c r="J14" s="1">
        <v>405</v>
      </c>
      <c r="K14" s="1">
        <v>444</v>
      </c>
      <c r="L14" s="1">
        <v>464</v>
      </c>
      <c r="M14" s="1">
        <v>622</v>
      </c>
      <c r="N14" s="4">
        <f aca="true" t="shared" si="1" ref="N14:N22">AVERAGE(B14:M14)</f>
        <v>474.1666666666667</v>
      </c>
    </row>
    <row r="15" spans="1:14" ht="15">
      <c r="A15" s="2" t="s">
        <v>16</v>
      </c>
      <c r="B15" s="47">
        <v>3167</v>
      </c>
      <c r="C15" s="47">
        <v>3176</v>
      </c>
      <c r="D15" s="47">
        <v>3062</v>
      </c>
      <c r="E15" s="1">
        <v>2914</v>
      </c>
      <c r="F15" s="1">
        <v>2746</v>
      </c>
      <c r="G15" s="1">
        <v>3425</v>
      </c>
      <c r="H15" s="1">
        <v>3788</v>
      </c>
      <c r="I15" s="1">
        <v>3065</v>
      </c>
      <c r="J15" s="1">
        <v>2922</v>
      </c>
      <c r="K15" s="1">
        <v>3031</v>
      </c>
      <c r="L15" s="1">
        <v>3319</v>
      </c>
      <c r="M15" s="1">
        <v>3755</v>
      </c>
      <c r="N15" s="4">
        <f t="shared" si="1"/>
        <v>3197.5</v>
      </c>
    </row>
    <row r="16" spans="1:14" ht="15">
      <c r="A16" s="2" t="s">
        <v>17</v>
      </c>
      <c r="B16" s="47">
        <v>1027</v>
      </c>
      <c r="C16" s="47">
        <v>1083</v>
      </c>
      <c r="D16" s="47">
        <v>1056</v>
      </c>
      <c r="E16" s="1">
        <v>1034</v>
      </c>
      <c r="F16" s="1">
        <v>981</v>
      </c>
      <c r="G16" s="1">
        <v>1255</v>
      </c>
      <c r="H16" s="1">
        <v>1512</v>
      </c>
      <c r="I16" s="1">
        <v>1101</v>
      </c>
      <c r="J16" s="1">
        <v>1162</v>
      </c>
      <c r="K16" s="1">
        <v>1161</v>
      </c>
      <c r="L16" s="1">
        <v>1207</v>
      </c>
      <c r="M16" s="1">
        <v>1452</v>
      </c>
      <c r="N16" s="4">
        <f t="shared" si="1"/>
        <v>1169.25</v>
      </c>
    </row>
    <row r="17" spans="1:14" ht="15">
      <c r="A17" s="5" t="s">
        <v>18</v>
      </c>
      <c r="B17" s="48">
        <v>463</v>
      </c>
      <c r="C17" s="48">
        <v>474</v>
      </c>
      <c r="D17" s="48">
        <v>438</v>
      </c>
      <c r="E17" s="6">
        <v>419</v>
      </c>
      <c r="F17" s="6">
        <v>380</v>
      </c>
      <c r="G17" s="6">
        <v>442</v>
      </c>
      <c r="H17" s="6">
        <v>471</v>
      </c>
      <c r="I17" s="6">
        <v>404</v>
      </c>
      <c r="J17" s="6">
        <v>409</v>
      </c>
      <c r="K17" s="6">
        <v>413</v>
      </c>
      <c r="L17" s="6">
        <v>396</v>
      </c>
      <c r="M17" s="6">
        <v>547</v>
      </c>
      <c r="N17" s="4">
        <f t="shared" si="1"/>
        <v>438</v>
      </c>
    </row>
    <row r="18" spans="1:14" ht="15">
      <c r="A18" s="5" t="s">
        <v>19</v>
      </c>
      <c r="B18" s="48">
        <v>2072</v>
      </c>
      <c r="C18" s="48">
        <v>2059</v>
      </c>
      <c r="D18" s="48">
        <v>2008</v>
      </c>
      <c r="E18" s="6">
        <v>2000</v>
      </c>
      <c r="F18" s="6">
        <v>1857</v>
      </c>
      <c r="G18" s="6">
        <v>2226</v>
      </c>
      <c r="H18" s="6">
        <v>2418</v>
      </c>
      <c r="I18" s="6">
        <v>1960</v>
      </c>
      <c r="J18" s="6">
        <v>1898</v>
      </c>
      <c r="K18" s="6">
        <v>1958</v>
      </c>
      <c r="L18" s="6">
        <v>2016</v>
      </c>
      <c r="M18" s="6">
        <v>2399</v>
      </c>
      <c r="N18" s="4">
        <f t="shared" si="1"/>
        <v>2072.5833333333335</v>
      </c>
    </row>
    <row r="19" spans="1:14" ht="15">
      <c r="A19" s="2" t="s">
        <v>20</v>
      </c>
      <c r="B19" s="47">
        <v>1525</v>
      </c>
      <c r="C19" s="47">
        <v>1553</v>
      </c>
      <c r="D19" s="47">
        <v>1502</v>
      </c>
      <c r="E19" s="1">
        <v>1404</v>
      </c>
      <c r="F19" s="1">
        <v>1229</v>
      </c>
      <c r="G19" s="1">
        <v>1388</v>
      </c>
      <c r="H19" s="1">
        <v>1484</v>
      </c>
      <c r="I19" s="1">
        <v>1303</v>
      </c>
      <c r="J19" s="1">
        <v>1451</v>
      </c>
      <c r="K19" s="1">
        <v>1489</v>
      </c>
      <c r="L19" s="1">
        <v>1561</v>
      </c>
      <c r="M19" s="1">
        <v>1741</v>
      </c>
      <c r="N19" s="4">
        <f t="shared" si="1"/>
        <v>1469.1666666666667</v>
      </c>
    </row>
    <row r="20" spans="1:14" ht="15">
      <c r="A20" s="2" t="s">
        <v>27</v>
      </c>
      <c r="B20" s="47">
        <v>495</v>
      </c>
      <c r="C20" s="47">
        <v>494</v>
      </c>
      <c r="D20" s="47">
        <v>485</v>
      </c>
      <c r="E20" s="1">
        <v>490</v>
      </c>
      <c r="F20" s="1">
        <v>428</v>
      </c>
      <c r="G20" s="1">
        <v>490</v>
      </c>
      <c r="H20" s="1">
        <v>524</v>
      </c>
      <c r="I20" s="1">
        <v>447</v>
      </c>
      <c r="J20" s="1">
        <v>472</v>
      </c>
      <c r="K20" s="1">
        <v>538</v>
      </c>
      <c r="L20" s="1">
        <v>566</v>
      </c>
      <c r="M20" s="1">
        <v>660</v>
      </c>
      <c r="N20" s="4">
        <f t="shared" si="1"/>
        <v>507.4166666666667</v>
      </c>
    </row>
    <row r="21" spans="1:14" ht="15">
      <c r="A21" s="2" t="s">
        <v>21</v>
      </c>
      <c r="B21" s="47">
        <v>1055</v>
      </c>
      <c r="C21" s="47">
        <v>1039</v>
      </c>
      <c r="D21" s="47">
        <v>1051</v>
      </c>
      <c r="E21" s="1">
        <v>991</v>
      </c>
      <c r="F21" s="1">
        <v>870</v>
      </c>
      <c r="G21" s="1">
        <v>992</v>
      </c>
      <c r="H21" s="1">
        <v>995</v>
      </c>
      <c r="I21" s="1">
        <v>894</v>
      </c>
      <c r="J21" s="1">
        <v>899</v>
      </c>
      <c r="K21" s="1">
        <v>947</v>
      </c>
      <c r="L21" s="1">
        <v>956</v>
      </c>
      <c r="M21" s="1">
        <v>1136</v>
      </c>
      <c r="N21" s="4">
        <f t="shared" si="1"/>
        <v>985.4166666666666</v>
      </c>
    </row>
    <row r="22" spans="1:14" ht="15">
      <c r="A22" s="7" t="s">
        <v>22</v>
      </c>
      <c r="B22" s="49">
        <v>1590</v>
      </c>
      <c r="C22" s="49">
        <v>1592</v>
      </c>
      <c r="D22" s="49">
        <v>1518</v>
      </c>
      <c r="E22" s="8">
        <v>1517</v>
      </c>
      <c r="F22" s="8">
        <v>1340</v>
      </c>
      <c r="G22" s="8">
        <v>1570</v>
      </c>
      <c r="H22" s="8">
        <v>1618</v>
      </c>
      <c r="I22" s="8">
        <v>1398</v>
      </c>
      <c r="J22" s="8">
        <v>1444</v>
      </c>
      <c r="K22" s="8">
        <v>1555</v>
      </c>
      <c r="L22" s="8">
        <v>1645</v>
      </c>
      <c r="M22" s="8">
        <v>2032</v>
      </c>
      <c r="N22" s="9">
        <f t="shared" si="1"/>
        <v>1568.25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 topLeftCell="A1">
      <selection activeCell="A2" sqref="A2"/>
    </sheetView>
  </sheetViews>
  <sheetFormatPr defaultColWidth="9.140625" defaultRowHeight="15"/>
  <cols>
    <col min="1" max="1" width="20.00390625" style="0" customWidth="1"/>
    <col min="2" max="4" width="6.421875" style="0" customWidth="1"/>
    <col min="5" max="5" width="6.00390625" style="0" customWidth="1"/>
    <col min="6" max="8" width="6.421875" style="0" customWidth="1"/>
    <col min="9" max="9" width="5.57421875" style="0" customWidth="1"/>
    <col min="10" max="11" width="6.421875" style="0" customWidth="1"/>
    <col min="12" max="12" width="7.140625" style="0" customWidth="1"/>
    <col min="13" max="13" width="5.8515625" style="0" customWidth="1"/>
    <col min="14" max="14" width="7.140625" style="0" customWidth="1"/>
  </cols>
  <sheetData>
    <row r="1" ht="18.5">
      <c r="A1" s="3" t="s">
        <v>37</v>
      </c>
    </row>
    <row r="3" ht="15">
      <c r="A3" t="s">
        <v>25</v>
      </c>
    </row>
    <row r="4" spans="1:14" ht="15" thickBot="1">
      <c r="A4" s="10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13</v>
      </c>
    </row>
    <row r="5" spans="1:14" ht="15">
      <c r="A5" s="12" t="s">
        <v>23</v>
      </c>
      <c r="B5" s="18">
        <v>9.7</v>
      </c>
      <c r="C5" s="18">
        <v>9.7</v>
      </c>
      <c r="D5" s="18">
        <v>9.6</v>
      </c>
      <c r="E5" s="18">
        <v>9.3</v>
      </c>
      <c r="F5" s="18">
        <v>9</v>
      </c>
      <c r="G5" s="18">
        <v>10</v>
      </c>
      <c r="H5" s="18">
        <v>10.5</v>
      </c>
      <c r="I5" s="18">
        <v>9.4</v>
      </c>
      <c r="J5" s="18">
        <v>9.4</v>
      </c>
      <c r="K5" s="18">
        <v>9.7</v>
      </c>
      <c r="L5" s="18">
        <v>10</v>
      </c>
      <c r="M5" s="18">
        <v>11.2</v>
      </c>
      <c r="N5" s="15">
        <f aca="true" t="shared" si="0" ref="N5:N22">AVERAGE(B5:M5)</f>
        <v>9.791666666666668</v>
      </c>
    </row>
    <row r="6" spans="1:14" ht="15">
      <c r="A6" s="2" t="s">
        <v>28</v>
      </c>
      <c r="B6" s="14">
        <v>12</v>
      </c>
      <c r="C6" s="14">
        <v>12.3</v>
      </c>
      <c r="D6" s="14">
        <v>11.9</v>
      </c>
      <c r="E6" s="14">
        <v>11.7</v>
      </c>
      <c r="F6" s="14">
        <v>11.2</v>
      </c>
      <c r="G6" s="14">
        <v>12.7</v>
      </c>
      <c r="H6" s="14">
        <v>13.2</v>
      </c>
      <c r="I6" s="14">
        <v>11.7</v>
      </c>
      <c r="J6" s="14">
        <v>11.6</v>
      </c>
      <c r="K6" s="14">
        <v>11.8</v>
      </c>
      <c r="L6" s="14">
        <v>12</v>
      </c>
      <c r="M6" s="14">
        <v>14.1</v>
      </c>
      <c r="N6" s="16">
        <f t="shared" si="0"/>
        <v>12.183333333333335</v>
      </c>
    </row>
    <row r="7" spans="1:14" ht="15">
      <c r="A7" s="2" t="s">
        <v>29</v>
      </c>
      <c r="B7" s="14">
        <v>7.1</v>
      </c>
      <c r="C7" s="14">
        <v>7.2</v>
      </c>
      <c r="D7" s="14">
        <v>6.7</v>
      </c>
      <c r="E7" s="14">
        <v>6.3</v>
      </c>
      <c r="F7" s="14">
        <v>5.7</v>
      </c>
      <c r="G7" s="14">
        <v>6.4</v>
      </c>
      <c r="H7" s="14">
        <v>6.9</v>
      </c>
      <c r="I7" s="14">
        <v>6</v>
      </c>
      <c r="J7" s="14">
        <v>6.2</v>
      </c>
      <c r="K7" s="14">
        <v>6.7</v>
      </c>
      <c r="L7" s="14">
        <v>7.1</v>
      </c>
      <c r="M7" s="14">
        <v>8.6</v>
      </c>
      <c r="N7" s="16">
        <f t="shared" si="0"/>
        <v>6.741666666666666</v>
      </c>
    </row>
    <row r="8" spans="1:14" ht="15">
      <c r="A8" s="2" t="s">
        <v>30</v>
      </c>
      <c r="B8" s="14">
        <v>5.7</v>
      </c>
      <c r="C8" s="14">
        <v>5.7</v>
      </c>
      <c r="D8" s="14">
        <v>5.5</v>
      </c>
      <c r="E8" s="14">
        <v>5.3</v>
      </c>
      <c r="F8" s="14">
        <v>4.9</v>
      </c>
      <c r="G8" s="14">
        <v>6.1</v>
      </c>
      <c r="H8" s="14">
        <v>7</v>
      </c>
      <c r="I8" s="14">
        <v>5.5</v>
      </c>
      <c r="J8" s="14">
        <v>5.4</v>
      </c>
      <c r="K8" s="14">
        <v>5.5</v>
      </c>
      <c r="L8" s="14">
        <v>6</v>
      </c>
      <c r="M8" s="14">
        <v>6.9</v>
      </c>
      <c r="N8" s="16">
        <f t="shared" si="0"/>
        <v>5.791666666666667</v>
      </c>
    </row>
    <row r="9" spans="1:14" ht="15">
      <c r="A9" s="5" t="s">
        <v>12</v>
      </c>
      <c r="B9" s="19">
        <v>8.4</v>
      </c>
      <c r="C9" s="19">
        <v>8.4</v>
      </c>
      <c r="D9" s="19">
        <v>8.1</v>
      </c>
      <c r="E9" s="19">
        <v>8</v>
      </c>
      <c r="F9" s="19">
        <v>7.4</v>
      </c>
      <c r="G9" s="19">
        <v>8.8</v>
      </c>
      <c r="H9" s="19">
        <v>9.5</v>
      </c>
      <c r="I9" s="19">
        <v>7.8</v>
      </c>
      <c r="J9" s="19">
        <v>7.6</v>
      </c>
      <c r="K9" s="19">
        <v>7.8</v>
      </c>
      <c r="L9" s="19">
        <v>8</v>
      </c>
      <c r="M9" s="19">
        <v>9.7</v>
      </c>
      <c r="N9" s="16">
        <f t="shared" si="0"/>
        <v>8.291666666666666</v>
      </c>
    </row>
    <row r="10" spans="1:14" ht="15">
      <c r="A10" s="2" t="s">
        <v>31</v>
      </c>
      <c r="B10" s="14">
        <v>11</v>
      </c>
      <c r="C10" s="14">
        <v>10.9</v>
      </c>
      <c r="D10" s="14">
        <v>10.9</v>
      </c>
      <c r="E10" s="14">
        <v>10.6</v>
      </c>
      <c r="F10" s="14">
        <v>10.1</v>
      </c>
      <c r="G10" s="14">
        <v>11.5</v>
      </c>
      <c r="H10" s="14">
        <v>12</v>
      </c>
      <c r="I10" s="14">
        <v>10.4</v>
      </c>
      <c r="J10" s="14">
        <v>10.6</v>
      </c>
      <c r="K10" s="14">
        <v>10.9</v>
      </c>
      <c r="L10" s="14">
        <v>11.1</v>
      </c>
      <c r="M10" s="14">
        <v>12.6</v>
      </c>
      <c r="N10" s="16">
        <f t="shared" si="0"/>
        <v>11.049999999999999</v>
      </c>
    </row>
    <row r="11" spans="1:14" ht="15">
      <c r="A11" s="2" t="s">
        <v>32</v>
      </c>
      <c r="B11" s="14">
        <v>10.1</v>
      </c>
      <c r="C11" s="14">
        <v>9.8</v>
      </c>
      <c r="D11" s="14">
        <v>9.7</v>
      </c>
      <c r="E11" s="14">
        <v>9.5</v>
      </c>
      <c r="F11" s="14">
        <v>8.1</v>
      </c>
      <c r="G11" s="14">
        <v>8.8</v>
      </c>
      <c r="H11" s="14">
        <v>9.3</v>
      </c>
      <c r="I11" s="14">
        <v>7.9</v>
      </c>
      <c r="J11" s="14">
        <v>8.1</v>
      </c>
      <c r="K11" s="14">
        <v>8.6</v>
      </c>
      <c r="L11" s="14">
        <v>8.9</v>
      </c>
      <c r="M11" s="14">
        <v>10.8</v>
      </c>
      <c r="N11" s="16">
        <f t="shared" si="0"/>
        <v>9.133333333333333</v>
      </c>
    </row>
    <row r="12" spans="1:14" ht="15">
      <c r="A12" s="7" t="s">
        <v>33</v>
      </c>
      <c r="B12" s="20">
        <v>10.5</v>
      </c>
      <c r="C12" s="20">
        <v>10.3</v>
      </c>
      <c r="D12" s="20">
        <v>10.1</v>
      </c>
      <c r="E12" s="20">
        <v>10.3</v>
      </c>
      <c r="F12" s="20">
        <v>10.3</v>
      </c>
      <c r="G12" s="20">
        <v>10.7</v>
      </c>
      <c r="H12" s="20">
        <v>11</v>
      </c>
      <c r="I12" s="20">
        <v>9.5</v>
      </c>
      <c r="J12" s="20">
        <v>9.2</v>
      </c>
      <c r="K12" s="20">
        <v>9.6</v>
      </c>
      <c r="L12" s="20">
        <v>9.2</v>
      </c>
      <c r="M12" s="20">
        <v>10.2</v>
      </c>
      <c r="N12" s="17">
        <f t="shared" si="0"/>
        <v>10.075000000000001</v>
      </c>
    </row>
    <row r="13" spans="1:14" ht="15">
      <c r="A13" s="2" t="s">
        <v>14</v>
      </c>
      <c r="B13" s="14">
        <v>13</v>
      </c>
      <c r="C13" s="14">
        <v>13</v>
      </c>
      <c r="D13" s="14">
        <v>12.1</v>
      </c>
      <c r="E13" s="14">
        <v>11.9</v>
      </c>
      <c r="F13" s="14">
        <v>10.7</v>
      </c>
      <c r="G13" s="14">
        <v>11.4</v>
      </c>
      <c r="H13" s="14">
        <v>11.9</v>
      </c>
      <c r="I13" s="14">
        <v>10.6</v>
      </c>
      <c r="J13" s="14">
        <v>10.9</v>
      </c>
      <c r="K13" s="14">
        <v>11.5</v>
      </c>
      <c r="L13" s="14">
        <v>12</v>
      </c>
      <c r="M13" s="14">
        <v>14.2</v>
      </c>
      <c r="N13" s="16">
        <f t="shared" si="0"/>
        <v>11.933333333333332</v>
      </c>
    </row>
    <row r="14" spans="1:14" ht="15">
      <c r="A14" s="2" t="s">
        <v>15</v>
      </c>
      <c r="B14" s="14">
        <v>6.8</v>
      </c>
      <c r="C14" s="14">
        <v>7.1</v>
      </c>
      <c r="D14" s="14">
        <v>6.6</v>
      </c>
      <c r="E14" s="14">
        <v>6.3</v>
      </c>
      <c r="F14" s="14">
        <v>5.1</v>
      </c>
      <c r="G14" s="14">
        <v>5.5</v>
      </c>
      <c r="H14" s="14">
        <v>6.4</v>
      </c>
      <c r="I14" s="14">
        <v>5</v>
      </c>
      <c r="J14" s="14">
        <v>5.3</v>
      </c>
      <c r="K14" s="14">
        <v>5.8</v>
      </c>
      <c r="L14" s="14">
        <v>6</v>
      </c>
      <c r="M14" s="14">
        <v>8.1</v>
      </c>
      <c r="N14" s="16">
        <f t="shared" si="0"/>
        <v>6.166666666666665</v>
      </c>
    </row>
    <row r="15" spans="1:14" ht="15">
      <c r="A15" s="2" t="s">
        <v>16</v>
      </c>
      <c r="B15" s="14">
        <v>6.1</v>
      </c>
      <c r="C15" s="14">
        <v>6.1</v>
      </c>
      <c r="D15" s="14">
        <v>5.9</v>
      </c>
      <c r="E15" s="14">
        <v>5.6</v>
      </c>
      <c r="F15" s="14">
        <v>5.3</v>
      </c>
      <c r="G15" s="14">
        <v>6.6</v>
      </c>
      <c r="H15" s="14">
        <v>7.3</v>
      </c>
      <c r="I15" s="14">
        <v>5.9</v>
      </c>
      <c r="J15" s="14">
        <v>5.6</v>
      </c>
      <c r="K15" s="14">
        <v>5.8</v>
      </c>
      <c r="L15" s="14">
        <v>6.4</v>
      </c>
      <c r="M15" s="14">
        <v>7.2</v>
      </c>
      <c r="N15" s="16">
        <f t="shared" si="0"/>
        <v>6.1499999999999995</v>
      </c>
    </row>
    <row r="16" spans="1:14" ht="15">
      <c r="A16" s="2" t="s">
        <v>17</v>
      </c>
      <c r="B16" s="14">
        <v>4.5</v>
      </c>
      <c r="C16" s="14">
        <v>4.7</v>
      </c>
      <c r="D16" s="14">
        <v>4.6</v>
      </c>
      <c r="E16" s="14">
        <v>4.5</v>
      </c>
      <c r="F16" s="14">
        <v>4.3</v>
      </c>
      <c r="G16" s="14">
        <v>5.5</v>
      </c>
      <c r="H16" s="14">
        <v>6.6</v>
      </c>
      <c r="I16" s="14">
        <v>4.8</v>
      </c>
      <c r="J16" s="14">
        <v>5.1</v>
      </c>
      <c r="K16" s="14">
        <v>5.1</v>
      </c>
      <c r="L16" s="14">
        <v>5.3</v>
      </c>
      <c r="M16" s="14">
        <v>6.4</v>
      </c>
      <c r="N16" s="16">
        <f t="shared" si="0"/>
        <v>5.116666666666666</v>
      </c>
    </row>
    <row r="17" spans="1:14" ht="15">
      <c r="A17" s="5" t="s">
        <v>18</v>
      </c>
      <c r="B17" s="19">
        <v>7.7</v>
      </c>
      <c r="C17" s="19">
        <v>7.9</v>
      </c>
      <c r="D17" s="19">
        <v>7.3</v>
      </c>
      <c r="E17" s="19">
        <v>7</v>
      </c>
      <c r="F17" s="19">
        <v>6.3</v>
      </c>
      <c r="G17" s="19">
        <v>7.3</v>
      </c>
      <c r="H17" s="19">
        <v>7.8</v>
      </c>
      <c r="I17" s="19">
        <v>6.7</v>
      </c>
      <c r="J17" s="19">
        <v>6.8</v>
      </c>
      <c r="K17" s="19">
        <v>6.9</v>
      </c>
      <c r="L17" s="19">
        <v>6.6</v>
      </c>
      <c r="M17" s="19">
        <v>9.1</v>
      </c>
      <c r="N17" s="16">
        <f t="shared" si="0"/>
        <v>7.283333333333332</v>
      </c>
    </row>
    <row r="18" spans="1:14" ht="15">
      <c r="A18" s="5" t="s">
        <v>19</v>
      </c>
      <c r="B18" s="19">
        <v>8.5</v>
      </c>
      <c r="C18" s="19">
        <v>8.5</v>
      </c>
      <c r="D18" s="19">
        <v>8.3</v>
      </c>
      <c r="E18" s="19">
        <v>8.3</v>
      </c>
      <c r="F18" s="19">
        <v>7.7</v>
      </c>
      <c r="G18" s="19">
        <v>9.2</v>
      </c>
      <c r="H18" s="19">
        <v>10</v>
      </c>
      <c r="I18" s="19">
        <v>8.1</v>
      </c>
      <c r="J18" s="19">
        <v>7.8</v>
      </c>
      <c r="K18" s="19">
        <v>8.1</v>
      </c>
      <c r="L18" s="19">
        <v>8.3</v>
      </c>
      <c r="M18" s="19">
        <v>9.9</v>
      </c>
      <c r="N18" s="16">
        <f t="shared" si="0"/>
        <v>8.558333333333332</v>
      </c>
    </row>
    <row r="19" spans="1:14" ht="15">
      <c r="A19" s="2" t="s">
        <v>20</v>
      </c>
      <c r="B19" s="14">
        <v>11.4</v>
      </c>
      <c r="C19" s="14">
        <v>11.6</v>
      </c>
      <c r="D19" s="14">
        <v>11.2</v>
      </c>
      <c r="E19" s="14">
        <v>10.5</v>
      </c>
      <c r="F19" s="14">
        <v>9.2</v>
      </c>
      <c r="G19" s="14">
        <v>10.4</v>
      </c>
      <c r="H19" s="14">
        <v>11.1</v>
      </c>
      <c r="I19" s="14">
        <v>9.7</v>
      </c>
      <c r="J19" s="14">
        <v>10.8</v>
      </c>
      <c r="K19" s="14">
        <v>11.1</v>
      </c>
      <c r="L19" s="14">
        <v>11.7</v>
      </c>
      <c r="M19" s="14">
        <v>13</v>
      </c>
      <c r="N19" s="16">
        <f t="shared" si="0"/>
        <v>10.975</v>
      </c>
    </row>
    <row r="20" spans="1:14" ht="15">
      <c r="A20" s="2" t="s">
        <v>27</v>
      </c>
      <c r="B20" s="14">
        <v>8.9</v>
      </c>
      <c r="C20" s="14">
        <v>8.9</v>
      </c>
      <c r="D20" s="14">
        <v>8.8</v>
      </c>
      <c r="E20" s="14">
        <v>8.8</v>
      </c>
      <c r="F20" s="14">
        <v>7.7</v>
      </c>
      <c r="G20" s="14">
        <v>8.8</v>
      </c>
      <c r="H20" s="14">
        <v>9.5</v>
      </c>
      <c r="I20" s="14">
        <v>8.1</v>
      </c>
      <c r="J20" s="14">
        <v>8.5</v>
      </c>
      <c r="K20" s="14">
        <v>9.7</v>
      </c>
      <c r="L20" s="14">
        <v>10.2</v>
      </c>
      <c r="M20" s="14">
        <v>11.9</v>
      </c>
      <c r="N20" s="16">
        <f t="shared" si="0"/>
        <v>9.15</v>
      </c>
    </row>
    <row r="21" spans="1:14" ht="15">
      <c r="A21" s="2" t="s">
        <v>21</v>
      </c>
      <c r="B21" s="14">
        <v>9.5</v>
      </c>
      <c r="C21" s="14">
        <v>9.4</v>
      </c>
      <c r="D21" s="14">
        <v>9.5</v>
      </c>
      <c r="E21" s="14">
        <v>8.9</v>
      </c>
      <c r="F21" s="14">
        <v>7.8</v>
      </c>
      <c r="G21" s="14">
        <v>8.9</v>
      </c>
      <c r="H21" s="14">
        <v>9</v>
      </c>
      <c r="I21" s="14">
        <v>8.1</v>
      </c>
      <c r="J21" s="14">
        <v>8.1</v>
      </c>
      <c r="K21" s="14">
        <v>8.5</v>
      </c>
      <c r="L21" s="14">
        <v>8.6</v>
      </c>
      <c r="M21" s="14">
        <v>10.2</v>
      </c>
      <c r="N21" s="16">
        <f t="shared" si="0"/>
        <v>8.874999999999998</v>
      </c>
    </row>
    <row r="22" spans="1:14" ht="15">
      <c r="A22" s="7" t="s">
        <v>22</v>
      </c>
      <c r="B22" s="20">
        <v>8.5</v>
      </c>
      <c r="C22" s="20">
        <v>8.5</v>
      </c>
      <c r="D22" s="20">
        <v>8.1</v>
      </c>
      <c r="E22" s="20">
        <v>8.1</v>
      </c>
      <c r="F22" s="20">
        <v>7.2</v>
      </c>
      <c r="G22" s="20">
        <v>8.4</v>
      </c>
      <c r="H22" s="20">
        <v>8.7</v>
      </c>
      <c r="I22" s="20">
        <v>7.5</v>
      </c>
      <c r="J22" s="20">
        <v>7.7</v>
      </c>
      <c r="K22" s="20">
        <v>8.3</v>
      </c>
      <c r="L22" s="20">
        <v>8.8</v>
      </c>
      <c r="M22" s="20">
        <v>10.9</v>
      </c>
      <c r="N22" s="17">
        <f t="shared" si="0"/>
        <v>8.391666666666667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CA019-1460-4E79-A6F7-8135A3109509}">
  <dimension ref="A2:N21"/>
  <sheetViews>
    <sheetView workbookViewId="0" topLeftCell="A1">
      <selection activeCell="N4" sqref="N4"/>
    </sheetView>
  </sheetViews>
  <sheetFormatPr defaultColWidth="9.140625" defaultRowHeight="15"/>
  <cols>
    <col min="1" max="16384" width="9.140625" style="31" customWidth="1"/>
  </cols>
  <sheetData>
    <row r="2" ht="15">
      <c r="A2" s="31" t="s">
        <v>25</v>
      </c>
    </row>
    <row r="3" spans="1:14" ht="15" thickBot="1">
      <c r="A3" s="32"/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13</v>
      </c>
    </row>
    <row r="4" spans="1:14" ht="15">
      <c r="A4" s="34" t="s">
        <v>28</v>
      </c>
      <c r="B4" s="35">
        <v>14.5</v>
      </c>
      <c r="C4" s="35">
        <v>14.1</v>
      </c>
      <c r="D4" s="35">
        <v>14.3</v>
      </c>
      <c r="E4" s="35">
        <v>13.8</v>
      </c>
      <c r="F4" s="35">
        <v>13.1</v>
      </c>
      <c r="G4" s="35">
        <v>14.1</v>
      </c>
      <c r="H4" s="35">
        <v>14.4</v>
      </c>
      <c r="I4" s="35">
        <v>12.4</v>
      </c>
      <c r="J4" s="35">
        <v>11.7</v>
      </c>
      <c r="K4" s="35"/>
      <c r="L4" s="35"/>
      <c r="M4" s="35"/>
      <c r="N4" s="36">
        <f aca="true" t="shared" si="0" ref="N4:N21">AVERAGE(B4:M4)</f>
        <v>13.600000000000001</v>
      </c>
    </row>
    <row r="5" spans="1:14" ht="15">
      <c r="A5" s="37" t="s">
        <v>14</v>
      </c>
      <c r="B5" s="38">
        <v>16</v>
      </c>
      <c r="C5" s="38">
        <v>15.3</v>
      </c>
      <c r="D5" s="38">
        <v>14.6</v>
      </c>
      <c r="E5" s="38">
        <v>14</v>
      </c>
      <c r="F5" s="38">
        <v>12.3</v>
      </c>
      <c r="G5" s="38">
        <v>12.9</v>
      </c>
      <c r="H5" s="38">
        <v>13.2</v>
      </c>
      <c r="I5" s="38">
        <v>11.7</v>
      </c>
      <c r="J5" s="38">
        <v>11.2</v>
      </c>
      <c r="K5" s="38"/>
      <c r="L5" s="38"/>
      <c r="M5" s="38"/>
      <c r="N5" s="39">
        <f t="shared" si="0"/>
        <v>13.466666666666669</v>
      </c>
    </row>
    <row r="6" spans="1:14" ht="15">
      <c r="A6" s="37" t="s">
        <v>33</v>
      </c>
      <c r="B6" s="38">
        <v>14.5</v>
      </c>
      <c r="C6" s="38">
        <v>14</v>
      </c>
      <c r="D6" s="38">
        <v>14.1</v>
      </c>
      <c r="E6" s="38">
        <v>13.8</v>
      </c>
      <c r="F6" s="38">
        <v>13.1</v>
      </c>
      <c r="G6" s="38">
        <v>13.1</v>
      </c>
      <c r="H6" s="38">
        <v>13.2</v>
      </c>
      <c r="I6" s="38">
        <v>11.4</v>
      </c>
      <c r="J6" s="38">
        <v>10.9</v>
      </c>
      <c r="K6" s="38"/>
      <c r="L6" s="38"/>
      <c r="M6" s="38"/>
      <c r="N6" s="39">
        <f t="shared" si="0"/>
        <v>13.122222222222224</v>
      </c>
    </row>
    <row r="7" spans="1:14" ht="15">
      <c r="A7" s="37" t="s">
        <v>31</v>
      </c>
      <c r="B7" s="38">
        <v>13</v>
      </c>
      <c r="C7" s="38">
        <v>12.7</v>
      </c>
      <c r="D7" s="38">
        <v>12.7</v>
      </c>
      <c r="E7" s="38">
        <v>12.1</v>
      </c>
      <c r="F7" s="38">
        <v>11.4</v>
      </c>
      <c r="G7" s="38">
        <v>12.4</v>
      </c>
      <c r="H7" s="38">
        <v>12.8</v>
      </c>
      <c r="I7" s="38">
        <v>10.6</v>
      </c>
      <c r="J7" s="38">
        <v>10</v>
      </c>
      <c r="K7" s="38"/>
      <c r="L7" s="38"/>
      <c r="M7" s="38"/>
      <c r="N7" s="39">
        <f t="shared" si="0"/>
        <v>11.966666666666665</v>
      </c>
    </row>
    <row r="8" spans="1:14" ht="15">
      <c r="A8" s="40" t="s">
        <v>23</v>
      </c>
      <c r="B8" s="41">
        <v>12.7</v>
      </c>
      <c r="C8" s="41">
        <v>12.4</v>
      </c>
      <c r="D8" s="41">
        <v>12.6</v>
      </c>
      <c r="E8" s="41">
        <v>12.1</v>
      </c>
      <c r="F8" s="41">
        <v>11.4</v>
      </c>
      <c r="G8" s="41">
        <v>12</v>
      </c>
      <c r="H8" s="41">
        <v>12.3</v>
      </c>
      <c r="I8" s="41">
        <v>10.7</v>
      </c>
      <c r="J8" s="41">
        <v>10.1</v>
      </c>
      <c r="K8" s="41"/>
      <c r="L8" s="41"/>
      <c r="M8" s="41"/>
      <c r="N8" s="39">
        <f t="shared" si="0"/>
        <v>11.81111111111111</v>
      </c>
    </row>
    <row r="9" spans="1:14" ht="15">
      <c r="A9" s="37" t="s">
        <v>20</v>
      </c>
      <c r="B9" s="38">
        <v>13.1</v>
      </c>
      <c r="C9" s="38">
        <v>12.7</v>
      </c>
      <c r="D9" s="38">
        <v>12.7</v>
      </c>
      <c r="E9" s="38">
        <v>11.7</v>
      </c>
      <c r="F9" s="38">
        <v>10.2</v>
      </c>
      <c r="G9" s="38">
        <v>11.4</v>
      </c>
      <c r="H9" s="38">
        <v>11.8</v>
      </c>
      <c r="I9" s="38">
        <v>9.6</v>
      </c>
      <c r="J9" s="38">
        <v>9.6</v>
      </c>
      <c r="K9" s="38"/>
      <c r="L9" s="38"/>
      <c r="M9" s="38"/>
      <c r="N9" s="39">
        <f t="shared" si="0"/>
        <v>11.422222222222222</v>
      </c>
    </row>
    <row r="10" spans="1:14" ht="15">
      <c r="A10" s="37" t="s">
        <v>32</v>
      </c>
      <c r="B10" s="38">
        <v>11.9</v>
      </c>
      <c r="C10" s="38">
        <v>11.6</v>
      </c>
      <c r="D10" s="38">
        <v>11.4</v>
      </c>
      <c r="E10" s="38">
        <v>11.4</v>
      </c>
      <c r="F10" s="38">
        <v>10.4</v>
      </c>
      <c r="G10" s="38">
        <v>10.5</v>
      </c>
      <c r="H10" s="38">
        <v>11.1</v>
      </c>
      <c r="I10" s="38">
        <v>9.5</v>
      </c>
      <c r="J10" s="38">
        <v>8.9</v>
      </c>
      <c r="K10" s="38"/>
      <c r="L10" s="38"/>
      <c r="M10" s="38"/>
      <c r="N10" s="39">
        <f t="shared" si="0"/>
        <v>10.744444444444444</v>
      </c>
    </row>
    <row r="11" spans="1:14" ht="15">
      <c r="A11" s="42" t="s">
        <v>27</v>
      </c>
      <c r="B11" s="43">
        <v>12.4</v>
      </c>
      <c r="C11" s="43">
        <v>12.3</v>
      </c>
      <c r="D11" s="43">
        <v>11.4</v>
      </c>
      <c r="E11" s="43">
        <v>10.6</v>
      </c>
      <c r="F11" s="43">
        <v>8.9</v>
      </c>
      <c r="G11" s="43">
        <v>9.2</v>
      </c>
      <c r="H11" s="43">
        <v>9.4</v>
      </c>
      <c r="I11" s="43">
        <v>7.9</v>
      </c>
      <c r="J11" s="43">
        <v>7.1</v>
      </c>
      <c r="K11" s="43"/>
      <c r="L11" s="43"/>
      <c r="M11" s="43"/>
      <c r="N11" s="44">
        <f t="shared" si="0"/>
        <v>9.911111111111111</v>
      </c>
    </row>
    <row r="12" spans="1:14" ht="15">
      <c r="A12" s="37" t="s">
        <v>21</v>
      </c>
      <c r="B12" s="38">
        <v>10.8</v>
      </c>
      <c r="C12" s="38">
        <v>10.8</v>
      </c>
      <c r="D12" s="38">
        <v>10.4</v>
      </c>
      <c r="E12" s="38">
        <v>10</v>
      </c>
      <c r="F12" s="38">
        <v>8.9</v>
      </c>
      <c r="G12" s="38">
        <v>9.6</v>
      </c>
      <c r="H12" s="38">
        <v>9.8</v>
      </c>
      <c r="I12" s="38">
        <v>8.1</v>
      </c>
      <c r="J12" s="38">
        <v>7.4</v>
      </c>
      <c r="K12" s="38"/>
      <c r="L12" s="38"/>
      <c r="M12" s="38"/>
      <c r="N12" s="39">
        <f t="shared" si="0"/>
        <v>9.533333333333333</v>
      </c>
    </row>
    <row r="13" spans="1:14" ht="15">
      <c r="A13" s="37" t="s">
        <v>22</v>
      </c>
      <c r="B13" s="38">
        <v>10.9</v>
      </c>
      <c r="C13" s="38">
        <v>10.7</v>
      </c>
      <c r="D13" s="38">
        <v>10.3</v>
      </c>
      <c r="E13" s="38">
        <v>9.4</v>
      </c>
      <c r="F13" s="38">
        <v>8.7</v>
      </c>
      <c r="G13" s="38">
        <v>9.6</v>
      </c>
      <c r="H13" s="38">
        <v>10.2</v>
      </c>
      <c r="I13" s="38">
        <v>8.1</v>
      </c>
      <c r="J13" s="38">
        <v>7.4</v>
      </c>
      <c r="K13" s="38"/>
      <c r="L13" s="38"/>
      <c r="M13" s="38"/>
      <c r="N13" s="39">
        <f t="shared" si="0"/>
        <v>9.477777777777778</v>
      </c>
    </row>
    <row r="14" spans="1:14" ht="15">
      <c r="A14" s="40" t="s">
        <v>19</v>
      </c>
      <c r="B14" s="41">
        <v>9.8</v>
      </c>
      <c r="C14" s="41">
        <v>10.3</v>
      </c>
      <c r="D14" s="41">
        <v>9.7</v>
      </c>
      <c r="E14" s="41">
        <v>9.2</v>
      </c>
      <c r="F14" s="41">
        <v>8.9</v>
      </c>
      <c r="G14" s="41">
        <v>10.2</v>
      </c>
      <c r="H14" s="41">
        <v>10.7</v>
      </c>
      <c r="I14" s="41">
        <v>8.3</v>
      </c>
      <c r="J14" s="41">
        <v>7.8</v>
      </c>
      <c r="K14" s="41"/>
      <c r="L14" s="41"/>
      <c r="M14" s="41"/>
      <c r="N14" s="39">
        <f t="shared" si="0"/>
        <v>9.433333333333332</v>
      </c>
    </row>
    <row r="15" spans="1:14" ht="15">
      <c r="A15" s="40" t="s">
        <v>12</v>
      </c>
      <c r="B15" s="41">
        <v>9.5</v>
      </c>
      <c r="C15" s="41">
        <v>10.1</v>
      </c>
      <c r="D15" s="41">
        <v>9.4</v>
      </c>
      <c r="E15" s="41">
        <v>9</v>
      </c>
      <c r="F15" s="41">
        <v>8.7</v>
      </c>
      <c r="G15" s="41">
        <v>9.8</v>
      </c>
      <c r="H15" s="41">
        <v>10.3</v>
      </c>
      <c r="I15" s="41">
        <v>8.1</v>
      </c>
      <c r="J15" s="41">
        <v>7.6</v>
      </c>
      <c r="K15" s="41"/>
      <c r="L15" s="41"/>
      <c r="M15" s="41"/>
      <c r="N15" s="39">
        <f t="shared" si="0"/>
        <v>9.166666666666664</v>
      </c>
    </row>
    <row r="16" spans="1:14" ht="15">
      <c r="A16" s="37" t="s">
        <v>16</v>
      </c>
      <c r="B16" s="38">
        <v>9.8</v>
      </c>
      <c r="C16" s="38">
        <v>9.3</v>
      </c>
      <c r="D16" s="38">
        <v>8.8</v>
      </c>
      <c r="E16" s="38">
        <v>8.4</v>
      </c>
      <c r="F16" s="38">
        <v>8</v>
      </c>
      <c r="G16" s="38">
        <v>8.7</v>
      </c>
      <c r="H16" s="38">
        <v>8.9</v>
      </c>
      <c r="I16" s="38">
        <v>6.9</v>
      </c>
      <c r="J16" s="38">
        <v>6.4</v>
      </c>
      <c r="K16" s="38"/>
      <c r="L16" s="38"/>
      <c r="M16" s="38"/>
      <c r="N16" s="39">
        <f t="shared" si="0"/>
        <v>8.355555555555556</v>
      </c>
    </row>
    <row r="17" spans="1:14" ht="15">
      <c r="A17" s="40" t="s">
        <v>18</v>
      </c>
      <c r="B17" s="41">
        <v>8.5</v>
      </c>
      <c r="C17" s="41">
        <v>9.3</v>
      </c>
      <c r="D17" s="41">
        <v>8.3</v>
      </c>
      <c r="E17" s="41">
        <v>8</v>
      </c>
      <c r="F17" s="41">
        <v>7.9</v>
      </c>
      <c r="G17" s="41">
        <v>8.3</v>
      </c>
      <c r="H17" s="41">
        <v>8.8</v>
      </c>
      <c r="I17" s="41">
        <v>7.1</v>
      </c>
      <c r="J17" s="41">
        <v>6.7</v>
      </c>
      <c r="K17" s="41"/>
      <c r="L17" s="41"/>
      <c r="M17" s="41"/>
      <c r="N17" s="39">
        <f t="shared" si="0"/>
        <v>8.1</v>
      </c>
    </row>
    <row r="18" spans="1:14" ht="15">
      <c r="A18" s="37" t="s">
        <v>29</v>
      </c>
      <c r="B18" s="38">
        <v>9.3</v>
      </c>
      <c r="C18" s="38">
        <v>9</v>
      </c>
      <c r="D18" s="38">
        <v>8.6</v>
      </c>
      <c r="E18" s="38">
        <v>7.9</v>
      </c>
      <c r="F18" s="38">
        <v>7.1</v>
      </c>
      <c r="G18" s="38">
        <v>7.6</v>
      </c>
      <c r="H18" s="38">
        <v>7.9</v>
      </c>
      <c r="I18" s="38">
        <v>6.4</v>
      </c>
      <c r="J18" s="38">
        <v>6</v>
      </c>
      <c r="K18" s="38"/>
      <c r="L18" s="38"/>
      <c r="M18" s="38"/>
      <c r="N18" s="39">
        <f t="shared" si="0"/>
        <v>7.7555555555555555</v>
      </c>
    </row>
    <row r="19" spans="1:14" ht="15">
      <c r="A19" s="37" t="s">
        <v>15</v>
      </c>
      <c r="B19" s="38">
        <v>9.7</v>
      </c>
      <c r="C19" s="38">
        <v>9.3</v>
      </c>
      <c r="D19" s="38">
        <v>8.4</v>
      </c>
      <c r="E19" s="38">
        <v>7.6</v>
      </c>
      <c r="F19" s="38">
        <v>6.6</v>
      </c>
      <c r="G19" s="38">
        <v>7</v>
      </c>
      <c r="H19" s="38">
        <v>7.5</v>
      </c>
      <c r="I19" s="38">
        <v>5.7</v>
      </c>
      <c r="J19" s="38">
        <v>5</v>
      </c>
      <c r="K19" s="38"/>
      <c r="L19" s="38"/>
      <c r="M19" s="38"/>
      <c r="N19" s="39">
        <f t="shared" si="0"/>
        <v>7.422222222222223</v>
      </c>
    </row>
    <row r="20" spans="1:14" ht="15">
      <c r="A20" s="37" t="s">
        <v>30</v>
      </c>
      <c r="B20" s="38">
        <v>8.3</v>
      </c>
      <c r="C20" s="38">
        <v>7.9</v>
      </c>
      <c r="D20" s="38">
        <v>7.5</v>
      </c>
      <c r="E20" s="38">
        <v>7.1</v>
      </c>
      <c r="F20" s="38">
        <v>6.8</v>
      </c>
      <c r="G20" s="38">
        <v>7.5</v>
      </c>
      <c r="H20" s="38">
        <v>7.8</v>
      </c>
      <c r="I20" s="38">
        <v>6</v>
      </c>
      <c r="J20" s="38">
        <v>5.5</v>
      </c>
      <c r="K20" s="38"/>
      <c r="L20" s="38"/>
      <c r="M20" s="38"/>
      <c r="N20" s="39">
        <f t="shared" si="0"/>
        <v>7.155555555555556</v>
      </c>
    </row>
    <row r="21" spans="1:14" ht="15">
      <c r="A21" s="42" t="s">
        <v>17</v>
      </c>
      <c r="B21" s="43">
        <v>6.2</v>
      </c>
      <c r="C21" s="43">
        <v>6</v>
      </c>
      <c r="D21" s="43">
        <v>5.7</v>
      </c>
      <c r="E21" s="43">
        <v>5</v>
      </c>
      <c r="F21" s="43">
        <v>5</v>
      </c>
      <c r="G21" s="43">
        <v>5.8</v>
      </c>
      <c r="H21" s="43">
        <v>6.5</v>
      </c>
      <c r="I21" s="43">
        <v>4.6</v>
      </c>
      <c r="J21" s="43">
        <v>4.1</v>
      </c>
      <c r="K21" s="43"/>
      <c r="L21" s="43"/>
      <c r="M21" s="43"/>
      <c r="N21" s="44">
        <f t="shared" si="0"/>
        <v>5.433333333333334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9"/>
  <sheetViews>
    <sheetView workbookViewId="0" topLeftCell="A1"/>
  </sheetViews>
  <sheetFormatPr defaultColWidth="9.140625" defaultRowHeight="15"/>
  <cols>
    <col min="1" max="1" width="18.57421875" style="0" customWidth="1"/>
  </cols>
  <sheetData>
    <row r="1" ht="15">
      <c r="B1" s="30" t="s">
        <v>26</v>
      </c>
    </row>
    <row r="2" spans="1:2" ht="15">
      <c r="A2" t="s">
        <v>28</v>
      </c>
      <c r="B2" s="27">
        <v>12.183333333333335</v>
      </c>
    </row>
    <row r="3" spans="1:2" ht="15">
      <c r="A3" t="s">
        <v>14</v>
      </c>
      <c r="B3" s="27">
        <v>11.933333333333332</v>
      </c>
    </row>
    <row r="4" spans="1:2" ht="15">
      <c r="A4" t="s">
        <v>31</v>
      </c>
      <c r="B4" s="27">
        <v>11.049999999999999</v>
      </c>
    </row>
    <row r="5" spans="1:2" ht="15">
      <c r="A5" t="s">
        <v>20</v>
      </c>
      <c r="B5" s="27">
        <v>10.975</v>
      </c>
    </row>
    <row r="6" spans="1:2" ht="15">
      <c r="A6" t="s">
        <v>33</v>
      </c>
      <c r="B6" s="27">
        <v>10.075000000000001</v>
      </c>
    </row>
    <row r="7" spans="1:2" ht="15">
      <c r="A7" t="s">
        <v>23</v>
      </c>
      <c r="B7" s="27">
        <v>9.791666666666668</v>
      </c>
    </row>
    <row r="8" spans="1:2" ht="15">
      <c r="A8" t="s">
        <v>27</v>
      </c>
      <c r="B8" s="27">
        <v>9.15</v>
      </c>
    </row>
    <row r="9" spans="1:2" ht="15">
      <c r="A9" t="s">
        <v>32</v>
      </c>
      <c r="B9" s="27">
        <v>9.133333333333333</v>
      </c>
    </row>
    <row r="10" spans="1:2" ht="15">
      <c r="A10" t="s">
        <v>21</v>
      </c>
      <c r="B10" s="27">
        <v>8.874999999999998</v>
      </c>
    </row>
    <row r="11" spans="1:2" ht="15">
      <c r="A11" t="s">
        <v>19</v>
      </c>
      <c r="B11" s="27">
        <v>8.558333333333332</v>
      </c>
    </row>
    <row r="12" spans="1:2" ht="15">
      <c r="A12" t="s">
        <v>22</v>
      </c>
      <c r="B12" s="27">
        <v>8.391666666666667</v>
      </c>
    </row>
    <row r="13" spans="1:2" ht="15">
      <c r="A13" t="s">
        <v>12</v>
      </c>
      <c r="B13" s="27">
        <v>8.291666666666666</v>
      </c>
    </row>
    <row r="14" spans="1:2" ht="15">
      <c r="A14" t="s">
        <v>18</v>
      </c>
      <c r="B14" s="27">
        <v>7.283333333333332</v>
      </c>
    </row>
    <row r="15" spans="1:2" ht="15">
      <c r="A15" t="s">
        <v>29</v>
      </c>
      <c r="B15" s="27">
        <v>6.741666666666666</v>
      </c>
    </row>
    <row r="16" spans="1:2" ht="15">
      <c r="A16" t="s">
        <v>15</v>
      </c>
      <c r="B16" s="27">
        <v>6.166666666666665</v>
      </c>
    </row>
    <row r="17" spans="1:2" ht="15">
      <c r="A17" t="s">
        <v>16</v>
      </c>
      <c r="B17" s="27">
        <v>6.1499999999999995</v>
      </c>
    </row>
    <row r="18" spans="1:2" ht="15">
      <c r="A18" t="s">
        <v>30</v>
      </c>
      <c r="B18" s="27">
        <v>5.791666666666667</v>
      </c>
    </row>
    <row r="19" spans="1:2" ht="15">
      <c r="A19" t="s">
        <v>17</v>
      </c>
      <c r="B19" s="27">
        <v>5.116666666666666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3"/>
  <sheetViews>
    <sheetView workbookViewId="0" topLeftCell="A1">
      <selection activeCell="A2" sqref="A2"/>
    </sheetView>
  </sheetViews>
  <sheetFormatPr defaultColWidth="9.140625" defaultRowHeight="15"/>
  <cols>
    <col min="1" max="1" width="20.00390625" style="0" customWidth="1"/>
    <col min="2" max="11" width="7.421875" style="0" bestFit="1" customWidth="1"/>
    <col min="12" max="13" width="7.00390625" style="0" customWidth="1"/>
    <col min="14" max="14" width="8.57421875" style="0" customWidth="1"/>
  </cols>
  <sheetData>
    <row r="1" ht="18.5">
      <c r="A1" s="3" t="s">
        <v>38</v>
      </c>
    </row>
    <row r="3" ht="15">
      <c r="A3" t="s">
        <v>25</v>
      </c>
    </row>
    <row r="4" spans="1:14" ht="15" thickBot="1">
      <c r="A4" s="10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13</v>
      </c>
    </row>
    <row r="5" spans="1:14" ht="15">
      <c r="A5" s="12" t="s">
        <v>23</v>
      </c>
      <c r="B5" s="45">
        <v>105917</v>
      </c>
      <c r="C5" s="45">
        <v>104757</v>
      </c>
      <c r="D5" s="45">
        <v>102067</v>
      </c>
      <c r="E5" s="45">
        <v>100069</v>
      </c>
      <c r="F5" s="45">
        <v>100188</v>
      </c>
      <c r="G5" s="45">
        <v>119582</v>
      </c>
      <c r="H5" s="45">
        <v>128756</v>
      </c>
      <c r="I5" s="45">
        <v>107498</v>
      </c>
      <c r="J5" s="45">
        <v>104923</v>
      </c>
      <c r="K5" s="45">
        <v>105478</v>
      </c>
      <c r="L5" s="45">
        <v>106242</v>
      </c>
      <c r="M5" s="45">
        <v>118675</v>
      </c>
      <c r="N5" s="46">
        <f>AVERAGE(B5:M5)</f>
        <v>108679.33333333333</v>
      </c>
    </row>
    <row r="6" spans="1:14" ht="15">
      <c r="A6" s="2" t="s">
        <v>28</v>
      </c>
      <c r="B6" s="1">
        <v>5837</v>
      </c>
      <c r="C6" s="1">
        <v>5873</v>
      </c>
      <c r="D6" s="1">
        <v>5679</v>
      </c>
      <c r="E6" s="1">
        <v>5617</v>
      </c>
      <c r="F6" s="1">
        <v>5563</v>
      </c>
      <c r="G6" s="1">
        <v>6833</v>
      </c>
      <c r="H6" s="1">
        <v>7288</v>
      </c>
      <c r="I6" s="1">
        <v>5969</v>
      </c>
      <c r="J6" s="1">
        <v>5686</v>
      </c>
      <c r="K6" s="1">
        <v>5748</v>
      </c>
      <c r="L6" s="1">
        <v>5745</v>
      </c>
      <c r="M6" s="1">
        <v>6793</v>
      </c>
      <c r="N6" s="4">
        <f>AVERAGE(B6:M6)</f>
        <v>6052.583333333333</v>
      </c>
    </row>
    <row r="7" spans="1:14" ht="15">
      <c r="A7" s="2" t="s">
        <v>29</v>
      </c>
      <c r="B7" s="1">
        <v>2278</v>
      </c>
      <c r="C7" s="1">
        <v>2354</v>
      </c>
      <c r="D7" s="1">
        <v>2108</v>
      </c>
      <c r="E7" s="1">
        <v>1988</v>
      </c>
      <c r="F7" s="1">
        <v>1892</v>
      </c>
      <c r="G7" s="1">
        <v>2373</v>
      </c>
      <c r="H7" s="1">
        <v>2620</v>
      </c>
      <c r="I7" s="1">
        <v>2107</v>
      </c>
      <c r="J7" s="1">
        <v>2074</v>
      </c>
      <c r="K7" s="1">
        <v>2150</v>
      </c>
      <c r="L7" s="1">
        <v>2184</v>
      </c>
      <c r="M7" s="1">
        <v>2620</v>
      </c>
      <c r="N7" s="4">
        <f aca="true" t="shared" si="0" ref="N7:N12">AVERAGE(B7:M7)</f>
        <v>2229</v>
      </c>
    </row>
    <row r="8" spans="1:14" ht="15">
      <c r="A8" s="2" t="s">
        <v>30</v>
      </c>
      <c r="B8" s="1">
        <v>1858</v>
      </c>
      <c r="C8" s="1">
        <v>1886</v>
      </c>
      <c r="D8" s="1">
        <v>1805</v>
      </c>
      <c r="E8" s="1">
        <v>1747</v>
      </c>
      <c r="F8" s="1">
        <v>1706</v>
      </c>
      <c r="G8" s="1">
        <v>2472</v>
      </c>
      <c r="H8" s="1">
        <v>2821</v>
      </c>
      <c r="I8" s="1">
        <v>1972</v>
      </c>
      <c r="J8" s="1">
        <v>1860</v>
      </c>
      <c r="K8" s="1">
        <v>1877</v>
      </c>
      <c r="L8" s="1">
        <v>2038</v>
      </c>
      <c r="M8" s="1">
        <v>2318</v>
      </c>
      <c r="N8" s="4">
        <f t="shared" si="0"/>
        <v>2030</v>
      </c>
    </row>
    <row r="9" spans="1:14" ht="15">
      <c r="A9" s="5" t="s">
        <v>12</v>
      </c>
      <c r="B9" s="6">
        <v>1012</v>
      </c>
      <c r="C9" s="6">
        <v>995</v>
      </c>
      <c r="D9" s="6">
        <v>964</v>
      </c>
      <c r="E9" s="6">
        <v>950</v>
      </c>
      <c r="F9" s="6">
        <v>927</v>
      </c>
      <c r="G9" s="6">
        <v>1265</v>
      </c>
      <c r="H9" s="6">
        <v>1430</v>
      </c>
      <c r="I9" s="6">
        <v>996</v>
      </c>
      <c r="J9" s="6">
        <v>906</v>
      </c>
      <c r="K9" s="6">
        <v>910</v>
      </c>
      <c r="L9" s="6">
        <v>921</v>
      </c>
      <c r="M9" s="6">
        <v>1071</v>
      </c>
      <c r="N9" s="4">
        <f t="shared" si="0"/>
        <v>1028.9166666666667</v>
      </c>
    </row>
    <row r="10" spans="1:14" ht="15">
      <c r="A10" s="2" t="s">
        <v>31</v>
      </c>
      <c r="B10" s="1">
        <v>8245</v>
      </c>
      <c r="C10" s="1">
        <v>7990</v>
      </c>
      <c r="D10" s="1">
        <v>7825</v>
      </c>
      <c r="E10" s="1">
        <v>7702</v>
      </c>
      <c r="F10" s="1">
        <v>7771</v>
      </c>
      <c r="G10" s="1">
        <v>9763</v>
      </c>
      <c r="H10" s="1">
        <v>10526</v>
      </c>
      <c r="I10" s="1">
        <v>8313</v>
      </c>
      <c r="J10" s="1">
        <v>8157</v>
      </c>
      <c r="K10" s="1">
        <v>8132</v>
      </c>
      <c r="L10" s="1">
        <v>7998</v>
      </c>
      <c r="M10" s="1">
        <v>9058</v>
      </c>
      <c r="N10" s="4">
        <f t="shared" si="0"/>
        <v>8456.666666666666</v>
      </c>
    </row>
    <row r="11" spans="1:14" ht="15">
      <c r="A11" s="2" t="s">
        <v>32</v>
      </c>
      <c r="B11" s="28">
        <v>1070</v>
      </c>
      <c r="C11" s="28">
        <v>994</v>
      </c>
      <c r="D11" s="28">
        <v>982</v>
      </c>
      <c r="E11" s="28">
        <v>1004</v>
      </c>
      <c r="F11" s="28">
        <v>947</v>
      </c>
      <c r="G11" s="28">
        <v>1136</v>
      </c>
      <c r="H11" s="28">
        <v>1280</v>
      </c>
      <c r="I11" s="28">
        <v>986</v>
      </c>
      <c r="J11" s="28">
        <v>1004</v>
      </c>
      <c r="K11" s="28">
        <v>982</v>
      </c>
      <c r="L11" s="28">
        <v>948</v>
      </c>
      <c r="M11" s="28">
        <v>1194</v>
      </c>
      <c r="N11" s="4">
        <f t="shared" si="0"/>
        <v>1043.9166666666667</v>
      </c>
    </row>
    <row r="12" spans="1:14" ht="15">
      <c r="A12" s="7" t="s">
        <v>33</v>
      </c>
      <c r="B12" s="29">
        <v>2917</v>
      </c>
      <c r="C12" s="29">
        <v>2798</v>
      </c>
      <c r="D12" s="29">
        <v>2706</v>
      </c>
      <c r="E12" s="29">
        <v>2959</v>
      </c>
      <c r="F12" s="29">
        <v>3124</v>
      </c>
      <c r="G12" s="29">
        <v>3554</v>
      </c>
      <c r="H12" s="29">
        <v>3726</v>
      </c>
      <c r="I12" s="29">
        <v>2916</v>
      </c>
      <c r="J12" s="29">
        <v>2799</v>
      </c>
      <c r="K12" s="29">
        <v>2877</v>
      </c>
      <c r="L12" s="29">
        <v>2552</v>
      </c>
      <c r="M12" s="29">
        <v>2746</v>
      </c>
      <c r="N12" s="9">
        <f t="shared" si="0"/>
        <v>2972.8333333333335</v>
      </c>
    </row>
    <row r="13" spans="1:14" ht="15">
      <c r="A13" s="2" t="s">
        <v>14</v>
      </c>
      <c r="B13" s="1">
        <v>523</v>
      </c>
      <c r="C13" s="1">
        <v>512</v>
      </c>
      <c r="D13" s="1">
        <v>475</v>
      </c>
      <c r="E13" s="1">
        <v>475</v>
      </c>
      <c r="F13" s="1">
        <v>458</v>
      </c>
      <c r="G13" s="1">
        <v>540</v>
      </c>
      <c r="H13" s="1">
        <v>578</v>
      </c>
      <c r="I13" s="1">
        <v>475</v>
      </c>
      <c r="J13" s="1">
        <v>440</v>
      </c>
      <c r="K13" s="1">
        <v>462</v>
      </c>
      <c r="L13" s="1">
        <v>463</v>
      </c>
      <c r="M13" s="1">
        <v>527</v>
      </c>
      <c r="N13" s="4">
        <f aca="true" t="shared" si="1" ref="N13:N22">AVERAGE(B13:M13)</f>
        <v>494</v>
      </c>
    </row>
    <row r="14" spans="1:14" ht="15">
      <c r="A14" s="2" t="s">
        <v>15</v>
      </c>
      <c r="B14" s="1">
        <v>174</v>
      </c>
      <c r="C14" s="1">
        <v>195</v>
      </c>
      <c r="D14" s="1">
        <v>164</v>
      </c>
      <c r="E14" s="1">
        <v>158</v>
      </c>
      <c r="F14" s="1">
        <v>145</v>
      </c>
      <c r="G14" s="1">
        <v>182</v>
      </c>
      <c r="H14" s="1">
        <v>232</v>
      </c>
      <c r="I14" s="1">
        <v>155</v>
      </c>
      <c r="J14" s="1">
        <v>154</v>
      </c>
      <c r="K14" s="1">
        <v>146</v>
      </c>
      <c r="L14" s="1">
        <v>158</v>
      </c>
      <c r="M14" s="1">
        <v>226</v>
      </c>
      <c r="N14" s="4">
        <f t="shared" si="1"/>
        <v>174.08333333333334</v>
      </c>
    </row>
    <row r="15" spans="1:14" ht="15">
      <c r="A15" s="2" t="s">
        <v>16</v>
      </c>
      <c r="B15" s="1">
        <v>1232</v>
      </c>
      <c r="C15" s="1">
        <v>1229</v>
      </c>
      <c r="D15" s="1">
        <v>1188</v>
      </c>
      <c r="E15" s="1">
        <v>1144</v>
      </c>
      <c r="F15" s="1">
        <v>1125</v>
      </c>
      <c r="G15" s="1">
        <v>1646</v>
      </c>
      <c r="H15" s="1">
        <v>1832</v>
      </c>
      <c r="I15" s="1">
        <v>1331</v>
      </c>
      <c r="J15" s="1">
        <v>1228</v>
      </c>
      <c r="K15" s="1">
        <v>1239</v>
      </c>
      <c r="L15" s="1">
        <v>1331</v>
      </c>
      <c r="M15" s="1">
        <v>1510</v>
      </c>
      <c r="N15" s="4">
        <f t="shared" si="1"/>
        <v>1336.25</v>
      </c>
    </row>
    <row r="16" spans="1:14" ht="15">
      <c r="A16" s="2" t="s">
        <v>17</v>
      </c>
      <c r="B16" s="1">
        <v>421</v>
      </c>
      <c r="C16" s="1">
        <v>441</v>
      </c>
      <c r="D16" s="1">
        <v>422</v>
      </c>
      <c r="E16" s="1">
        <v>420</v>
      </c>
      <c r="F16" s="1">
        <v>420</v>
      </c>
      <c r="G16" s="1">
        <v>634</v>
      </c>
      <c r="H16" s="1">
        <v>769</v>
      </c>
      <c r="I16" s="1">
        <v>491</v>
      </c>
      <c r="J16" s="1">
        <v>490</v>
      </c>
      <c r="K16" s="1">
        <v>485</v>
      </c>
      <c r="L16" s="1">
        <v>530</v>
      </c>
      <c r="M16" s="1">
        <v>628</v>
      </c>
      <c r="N16" s="4">
        <f t="shared" si="1"/>
        <v>512.5833333333334</v>
      </c>
    </row>
    <row r="17" spans="1:14" ht="15">
      <c r="A17" s="5" t="s">
        <v>18</v>
      </c>
      <c r="B17" s="6">
        <v>183</v>
      </c>
      <c r="C17" s="6">
        <v>191</v>
      </c>
      <c r="D17" s="6">
        <v>181</v>
      </c>
      <c r="E17" s="6">
        <v>181</v>
      </c>
      <c r="F17" s="6">
        <v>165</v>
      </c>
      <c r="G17" s="6">
        <v>234</v>
      </c>
      <c r="H17" s="6">
        <v>249</v>
      </c>
      <c r="I17" s="6">
        <v>185</v>
      </c>
      <c r="J17" s="6">
        <v>178</v>
      </c>
      <c r="K17" s="6">
        <v>164</v>
      </c>
      <c r="L17" s="6">
        <v>152</v>
      </c>
      <c r="M17" s="6">
        <v>183</v>
      </c>
      <c r="N17" s="4">
        <f t="shared" si="1"/>
        <v>187.16666666666666</v>
      </c>
    </row>
    <row r="18" spans="1:14" ht="15">
      <c r="A18" s="5" t="s">
        <v>19</v>
      </c>
      <c r="B18" s="6">
        <v>829</v>
      </c>
      <c r="C18" s="6">
        <v>804</v>
      </c>
      <c r="D18" s="6">
        <v>783</v>
      </c>
      <c r="E18" s="6">
        <v>769</v>
      </c>
      <c r="F18" s="6">
        <v>762</v>
      </c>
      <c r="G18" s="6">
        <v>1031</v>
      </c>
      <c r="H18" s="6">
        <v>1181</v>
      </c>
      <c r="I18" s="6">
        <v>811</v>
      </c>
      <c r="J18" s="6">
        <v>728</v>
      </c>
      <c r="K18" s="6">
        <v>746</v>
      </c>
      <c r="L18" s="6">
        <v>769</v>
      </c>
      <c r="M18" s="6">
        <v>888</v>
      </c>
      <c r="N18" s="4">
        <f t="shared" si="1"/>
        <v>841.75</v>
      </c>
    </row>
    <row r="19" spans="1:14" ht="15">
      <c r="A19" s="2" t="s">
        <v>20</v>
      </c>
      <c r="B19" s="1">
        <v>656</v>
      </c>
      <c r="C19" s="1">
        <v>639</v>
      </c>
      <c r="D19" s="1">
        <v>609</v>
      </c>
      <c r="E19" s="1">
        <v>575</v>
      </c>
      <c r="F19" s="1">
        <v>514</v>
      </c>
      <c r="G19" s="1">
        <v>662</v>
      </c>
      <c r="H19" s="1">
        <v>735</v>
      </c>
      <c r="I19" s="1">
        <v>585</v>
      </c>
      <c r="J19" s="1">
        <v>620</v>
      </c>
      <c r="K19" s="1">
        <v>621</v>
      </c>
      <c r="L19" s="1">
        <v>636</v>
      </c>
      <c r="M19" s="1">
        <v>695</v>
      </c>
      <c r="N19" s="4">
        <f t="shared" si="1"/>
        <v>628.9166666666666</v>
      </c>
    </row>
    <row r="20" spans="1:14" ht="15">
      <c r="A20" s="2" t="s">
        <v>27</v>
      </c>
      <c r="B20" s="1">
        <v>169</v>
      </c>
      <c r="C20" s="1">
        <v>166</v>
      </c>
      <c r="D20" s="1">
        <v>144</v>
      </c>
      <c r="E20" s="1">
        <v>151</v>
      </c>
      <c r="F20" s="1">
        <v>146</v>
      </c>
      <c r="G20" s="1">
        <v>199</v>
      </c>
      <c r="H20" s="1">
        <v>224</v>
      </c>
      <c r="I20" s="1">
        <v>180</v>
      </c>
      <c r="J20" s="1">
        <v>174</v>
      </c>
      <c r="K20" s="1">
        <v>178</v>
      </c>
      <c r="L20" s="1">
        <v>185</v>
      </c>
      <c r="M20" s="1">
        <v>204</v>
      </c>
      <c r="N20" s="4">
        <f t="shared" si="1"/>
        <v>176.66666666666666</v>
      </c>
    </row>
    <row r="21" spans="1:14" ht="15">
      <c r="A21" s="2" t="s">
        <v>21</v>
      </c>
      <c r="B21" s="1">
        <v>375</v>
      </c>
      <c r="C21" s="1">
        <v>363</v>
      </c>
      <c r="D21" s="1">
        <v>357</v>
      </c>
      <c r="E21" s="1">
        <v>346</v>
      </c>
      <c r="F21" s="1">
        <v>325</v>
      </c>
      <c r="G21" s="1">
        <v>421</v>
      </c>
      <c r="H21" s="1">
        <v>443</v>
      </c>
      <c r="I21" s="1">
        <v>360</v>
      </c>
      <c r="J21" s="1">
        <v>354</v>
      </c>
      <c r="K21" s="1">
        <v>367</v>
      </c>
      <c r="L21" s="1">
        <v>337</v>
      </c>
      <c r="M21" s="1">
        <v>399</v>
      </c>
      <c r="N21" s="4">
        <f t="shared" si="1"/>
        <v>370.5833333333333</v>
      </c>
    </row>
    <row r="22" spans="1:14" ht="15">
      <c r="A22" s="7" t="s">
        <v>22</v>
      </c>
      <c r="B22" s="8">
        <v>587</v>
      </c>
      <c r="C22" s="8">
        <v>567</v>
      </c>
      <c r="D22" s="8">
        <v>524</v>
      </c>
      <c r="E22" s="8">
        <v>528</v>
      </c>
      <c r="F22" s="8">
        <v>501</v>
      </c>
      <c r="G22" s="8">
        <v>685</v>
      </c>
      <c r="H22" s="8">
        <v>765</v>
      </c>
      <c r="I22" s="8">
        <v>565</v>
      </c>
      <c r="J22" s="8">
        <v>544</v>
      </c>
      <c r="K22" s="8">
        <v>562</v>
      </c>
      <c r="L22" s="8">
        <v>580</v>
      </c>
      <c r="M22" s="8">
        <v>706</v>
      </c>
      <c r="N22" s="9">
        <f t="shared" si="1"/>
        <v>592.8333333333334</v>
      </c>
    </row>
    <row r="25" spans="1:14" ht="15" thickBot="1">
      <c r="A25" s="10" t="s">
        <v>24</v>
      </c>
      <c r="B25" s="11" t="s">
        <v>0</v>
      </c>
      <c r="C25" s="11" t="s">
        <v>1</v>
      </c>
      <c r="D25" s="11" t="s">
        <v>2</v>
      </c>
      <c r="E25" s="11" t="s">
        <v>3</v>
      </c>
      <c r="F25" s="11" t="s">
        <v>4</v>
      </c>
      <c r="G25" s="11" t="s">
        <v>5</v>
      </c>
      <c r="H25" s="11" t="s">
        <v>6</v>
      </c>
      <c r="I25" s="11" t="s">
        <v>7</v>
      </c>
      <c r="J25" s="11" t="s">
        <v>8</v>
      </c>
      <c r="K25" s="11" t="s">
        <v>9</v>
      </c>
      <c r="L25" s="11" t="s">
        <v>10</v>
      </c>
      <c r="M25" s="11" t="s">
        <v>11</v>
      </c>
      <c r="N25" s="11" t="s">
        <v>13</v>
      </c>
    </row>
    <row r="26" spans="1:14" ht="15">
      <c r="A26" s="12" t="s">
        <v>23</v>
      </c>
      <c r="B26" s="21">
        <v>0.410486458833925</v>
      </c>
      <c r="C26" s="21">
        <v>0.40593418686837374</v>
      </c>
      <c r="D26" s="21">
        <v>0.40203485165986547</v>
      </c>
      <c r="E26" s="21">
        <v>0.4065548328383556</v>
      </c>
      <c r="F26" s="21">
        <v>0.41938792168813394</v>
      </c>
      <c r="G26" s="21">
        <v>0.45171135983318916</v>
      </c>
      <c r="H26" s="21">
        <v>0.461909903963092</v>
      </c>
      <c r="I26" s="21">
        <v>0.4308433464525903</v>
      </c>
      <c r="J26" s="21">
        <v>0.4200801540623536</v>
      </c>
      <c r="K26" s="21">
        <v>0.41191080563908306</v>
      </c>
      <c r="L26" s="21">
        <v>0.40197959114178367</v>
      </c>
      <c r="M26" s="21">
        <v>0.3987092135677041</v>
      </c>
      <c r="N26" s="22">
        <f aca="true" t="shared" si="2" ref="N26:N33">AVERAGE(B26:M26)</f>
        <v>0.41846188554570407</v>
      </c>
    </row>
    <row r="27" spans="1:14" ht="15">
      <c r="A27" s="2" t="s">
        <v>28</v>
      </c>
      <c r="B27" s="13">
        <v>0.39129851846886105</v>
      </c>
      <c r="C27" s="13">
        <v>0.3830050867353593</v>
      </c>
      <c r="D27" s="13">
        <v>0.38229552339279704</v>
      </c>
      <c r="E27" s="13">
        <v>0.38641992294991745</v>
      </c>
      <c r="F27" s="13">
        <v>0.3994112578977599</v>
      </c>
      <c r="G27" s="13">
        <v>0.43257786781463664</v>
      </c>
      <c r="H27" s="13">
        <v>0.44279725378212526</v>
      </c>
      <c r="I27" s="13">
        <v>0.410720429367646</v>
      </c>
      <c r="J27" s="13">
        <v>0.3948062769059853</v>
      </c>
      <c r="K27" s="13">
        <v>0.39173993048456346</v>
      </c>
      <c r="L27" s="13">
        <v>0.384024064171123</v>
      </c>
      <c r="M27" s="13">
        <v>0.3855934608616677</v>
      </c>
      <c r="N27" s="23">
        <f t="shared" si="2"/>
        <v>0.39872413273603685</v>
      </c>
    </row>
    <row r="28" spans="1:14" ht="15">
      <c r="A28" s="2" t="s">
        <v>29</v>
      </c>
      <c r="B28" s="13">
        <v>0.3739330269205515</v>
      </c>
      <c r="C28" s="13">
        <v>0.3836375488917862</v>
      </c>
      <c r="D28" s="13">
        <v>0.3689184459222961</v>
      </c>
      <c r="E28" s="13">
        <v>0.37186681631126073</v>
      </c>
      <c r="F28" s="13">
        <v>0.39034454301629873</v>
      </c>
      <c r="G28" s="13">
        <v>0.4323191838221898</v>
      </c>
      <c r="H28" s="13">
        <v>0.44694643466393724</v>
      </c>
      <c r="I28" s="13">
        <v>0.4102414330218069</v>
      </c>
      <c r="J28" s="13">
        <v>0.392357169882709</v>
      </c>
      <c r="K28" s="13">
        <v>0.3768624014022787</v>
      </c>
      <c r="L28" s="13">
        <v>0.3613500992720053</v>
      </c>
      <c r="M28" s="13">
        <v>0.35714285714285715</v>
      </c>
      <c r="N28" s="23">
        <f t="shared" si="2"/>
        <v>0.38882666335583144</v>
      </c>
    </row>
    <row r="29" spans="1:14" ht="15">
      <c r="A29" s="2" t="s">
        <v>30</v>
      </c>
      <c r="B29" s="13">
        <v>0.397008547008547</v>
      </c>
      <c r="C29" s="13">
        <v>0.39730356014324836</v>
      </c>
      <c r="D29" s="13">
        <v>0.39462177525142106</v>
      </c>
      <c r="E29" s="13">
        <v>0.40032080659945</v>
      </c>
      <c r="F29" s="13">
        <v>0.41793238608525235</v>
      </c>
      <c r="G29" s="13">
        <v>0.48661417322834644</v>
      </c>
      <c r="H29" s="13">
        <v>0.4900972897845726</v>
      </c>
      <c r="I29" s="13">
        <v>0.43744454303460517</v>
      </c>
      <c r="J29" s="13">
        <v>0.42005420054200543</v>
      </c>
      <c r="K29" s="13">
        <v>0.41207464324917675</v>
      </c>
      <c r="L29" s="13">
        <v>0.41163401333064026</v>
      </c>
      <c r="M29" s="13">
        <v>0.40845814977973566</v>
      </c>
      <c r="N29" s="23">
        <f t="shared" si="2"/>
        <v>0.42279700733641673</v>
      </c>
    </row>
    <row r="30" spans="1:14" ht="15">
      <c r="A30" s="5" t="s">
        <v>12</v>
      </c>
      <c r="B30" s="24">
        <v>0.3992110453648915</v>
      </c>
      <c r="C30" s="24">
        <v>0.39281484405842876</v>
      </c>
      <c r="D30" s="24">
        <v>0.39411283728536384</v>
      </c>
      <c r="E30" s="24">
        <v>0.3927242662257131</v>
      </c>
      <c r="F30" s="24">
        <v>0.41439427805096113</v>
      </c>
      <c r="G30" s="24">
        <v>0.47413793103448276</v>
      </c>
      <c r="H30" s="24">
        <v>0.4949809622706819</v>
      </c>
      <c r="I30" s="24">
        <v>0.4213197969543147</v>
      </c>
      <c r="J30" s="24">
        <v>0.39271781534460337</v>
      </c>
      <c r="K30" s="24">
        <v>0.38380430198228593</v>
      </c>
      <c r="L30" s="24">
        <v>0.3818407960199005</v>
      </c>
      <c r="M30" s="24">
        <v>0.3635437881873727</v>
      </c>
      <c r="N30" s="23">
        <f t="shared" si="2"/>
        <v>0.40880022189825</v>
      </c>
    </row>
    <row r="31" spans="1:14" ht="15">
      <c r="A31" s="2" t="s">
        <v>31</v>
      </c>
      <c r="B31" s="13">
        <v>0.3939698012232416</v>
      </c>
      <c r="C31" s="13">
        <v>0.38513448375590476</v>
      </c>
      <c r="D31" s="13">
        <v>0.3782568762991251</v>
      </c>
      <c r="E31" s="13">
        <v>0.38331757328422833</v>
      </c>
      <c r="F31" s="13">
        <v>0.40381417584701723</v>
      </c>
      <c r="G31" s="13">
        <v>0.4480701271283675</v>
      </c>
      <c r="H31" s="13">
        <v>0.461605929044424</v>
      </c>
      <c r="I31" s="13">
        <v>0.41929789165741954</v>
      </c>
      <c r="J31" s="13">
        <v>0.4059016719745223</v>
      </c>
      <c r="K31" s="13">
        <v>0.39378238341968913</v>
      </c>
      <c r="L31" s="13">
        <v>0.37837070678399093</v>
      </c>
      <c r="M31" s="13">
        <v>0.37683571161126594</v>
      </c>
      <c r="N31" s="23">
        <f t="shared" si="2"/>
        <v>0.40236311100243305</v>
      </c>
    </row>
    <row r="32" spans="1:14" ht="15">
      <c r="A32" s="2" t="s">
        <v>32</v>
      </c>
      <c r="B32" s="13">
        <v>0.34616628922678744</v>
      </c>
      <c r="C32" s="13">
        <v>0.32892124420913305</v>
      </c>
      <c r="D32" s="13">
        <v>0.3308625336927224</v>
      </c>
      <c r="E32" s="13">
        <v>0.3444253859348199</v>
      </c>
      <c r="F32" s="13">
        <v>0.38001605136436595</v>
      </c>
      <c r="G32" s="13">
        <v>0.42246188174042393</v>
      </c>
      <c r="H32" s="13">
        <v>0.4495960660344222</v>
      </c>
      <c r="I32" s="13">
        <v>0.4052609946568023</v>
      </c>
      <c r="J32" s="13">
        <v>0.40549273021001614</v>
      </c>
      <c r="K32" s="13">
        <v>0.3707059267648169</v>
      </c>
      <c r="L32" s="13">
        <v>0.34725274725274724</v>
      </c>
      <c r="M32" s="13">
        <v>0.35963855421686747</v>
      </c>
      <c r="N32" s="23">
        <f t="shared" si="2"/>
        <v>0.3742333671086604</v>
      </c>
    </row>
    <row r="33" spans="1:14" ht="15">
      <c r="A33" s="7" t="s">
        <v>33</v>
      </c>
      <c r="B33" s="25">
        <v>0.34722056897988335</v>
      </c>
      <c r="C33" s="25">
        <v>0.3395219026817134</v>
      </c>
      <c r="D33" s="25">
        <v>0.3326367547633682</v>
      </c>
      <c r="E33" s="25">
        <v>0.3566349282873328</v>
      </c>
      <c r="F33" s="25">
        <v>0.37940247753218365</v>
      </c>
      <c r="G33" s="25">
        <v>0.4139296529233636</v>
      </c>
      <c r="H33" s="25">
        <v>0.4225927186117727</v>
      </c>
      <c r="I33" s="25">
        <v>0.3840379296720664</v>
      </c>
      <c r="J33" s="25">
        <v>0.37855017581823097</v>
      </c>
      <c r="K33" s="25">
        <v>0.374609375</v>
      </c>
      <c r="L33" s="25">
        <v>0.3466449334419995</v>
      </c>
      <c r="M33" s="25">
        <v>0.3361488554290611</v>
      </c>
      <c r="N33" s="26">
        <f t="shared" si="2"/>
        <v>0.3676608560950813</v>
      </c>
    </row>
    <row r="34" spans="1:14" ht="15">
      <c r="A34" s="2" t="s">
        <v>14</v>
      </c>
      <c r="B34" s="13">
        <v>0.36420612813370473</v>
      </c>
      <c r="C34" s="13">
        <v>0.3553088133240805</v>
      </c>
      <c r="D34" s="13">
        <v>0.3555389221556886</v>
      </c>
      <c r="E34" s="13">
        <v>0.3614916286149163</v>
      </c>
      <c r="F34" s="13">
        <v>0.3878069432684166</v>
      </c>
      <c r="G34" s="13">
        <v>0.4282315622521808</v>
      </c>
      <c r="H34" s="13">
        <v>0.4382107657316149</v>
      </c>
      <c r="I34" s="13">
        <v>0.40563620836891545</v>
      </c>
      <c r="J34" s="13">
        <v>0.36454018227009116</v>
      </c>
      <c r="K34" s="13">
        <v>0.36492890995260663</v>
      </c>
      <c r="L34" s="13">
        <v>0.3481203007518797</v>
      </c>
      <c r="M34" s="13">
        <v>0.3360969387755102</v>
      </c>
      <c r="N34" s="23">
        <f aca="true" t="shared" si="3" ref="N34:N43">AVERAGE(B34:M34)</f>
        <v>0.37584310863330045</v>
      </c>
    </row>
    <row r="35" spans="1:14" ht="15">
      <c r="A35" s="2" t="s">
        <v>15</v>
      </c>
      <c r="B35" s="13">
        <v>0.3301707779886148</v>
      </c>
      <c r="C35" s="13">
        <v>0.3584558823529412</v>
      </c>
      <c r="D35" s="13">
        <v>0.32220039292730845</v>
      </c>
      <c r="E35" s="13">
        <v>0.32577319587628867</v>
      </c>
      <c r="F35" s="13">
        <v>0.36989795918367346</v>
      </c>
      <c r="G35" s="13">
        <v>0.4312796208530806</v>
      </c>
      <c r="H35" s="13">
        <v>0.4715447154471545</v>
      </c>
      <c r="I35" s="13">
        <v>0.4036458333333333</v>
      </c>
      <c r="J35" s="13">
        <v>0.3802469135802469</v>
      </c>
      <c r="K35" s="13">
        <v>0.32882882882882886</v>
      </c>
      <c r="L35" s="13">
        <v>0.34051724137931033</v>
      </c>
      <c r="M35" s="13">
        <v>0.3633440514469453</v>
      </c>
      <c r="N35" s="23">
        <f t="shared" si="3"/>
        <v>0.3688254510998106</v>
      </c>
    </row>
    <row r="36" spans="1:14" ht="15">
      <c r="A36" s="2" t="s">
        <v>16</v>
      </c>
      <c r="B36" s="13">
        <v>0.38901168298073885</v>
      </c>
      <c r="C36" s="13">
        <v>0.3869647355163728</v>
      </c>
      <c r="D36" s="13">
        <v>0.3879817112998041</v>
      </c>
      <c r="E36" s="13">
        <v>0.3925875085792725</v>
      </c>
      <c r="F36" s="13">
        <v>0.40968681718863803</v>
      </c>
      <c r="G36" s="13">
        <v>0.4805839416058394</v>
      </c>
      <c r="H36" s="13">
        <v>0.4836325237592397</v>
      </c>
      <c r="I36" s="13">
        <v>0.43425774877650897</v>
      </c>
      <c r="J36" s="13">
        <v>0.4202600958247775</v>
      </c>
      <c r="K36" s="13">
        <v>0.40877598152424943</v>
      </c>
      <c r="L36" s="13">
        <v>0.40102440494124736</v>
      </c>
      <c r="M36" s="13">
        <v>0.4021304926764314</v>
      </c>
      <c r="N36" s="23">
        <f t="shared" si="3"/>
        <v>0.4164081370560934</v>
      </c>
    </row>
    <row r="37" spans="1:14" ht="15">
      <c r="A37" s="2" t="s">
        <v>17</v>
      </c>
      <c r="B37" s="13">
        <v>0.40993184031158714</v>
      </c>
      <c r="C37" s="13">
        <v>0.407202216066482</v>
      </c>
      <c r="D37" s="13">
        <v>0.3996212121212121</v>
      </c>
      <c r="E37" s="13">
        <v>0.40618955512572535</v>
      </c>
      <c r="F37" s="13">
        <v>0.42813455657492355</v>
      </c>
      <c r="G37" s="13">
        <v>0.5051792828685259</v>
      </c>
      <c r="H37" s="13">
        <v>0.5085978835978836</v>
      </c>
      <c r="I37" s="13">
        <v>0.44595821980018163</v>
      </c>
      <c r="J37" s="13">
        <v>0.42168674698795183</v>
      </c>
      <c r="K37" s="13">
        <v>0.4177433247200689</v>
      </c>
      <c r="L37" s="13">
        <v>0.4391052195526098</v>
      </c>
      <c r="M37" s="13">
        <v>0.4325068870523416</v>
      </c>
      <c r="N37" s="23">
        <f t="shared" si="3"/>
        <v>0.43515474539829113</v>
      </c>
    </row>
    <row r="38" spans="1:14" ht="15">
      <c r="A38" s="5" t="s">
        <v>18</v>
      </c>
      <c r="B38" s="24">
        <v>0.3952483801295896</v>
      </c>
      <c r="C38" s="24">
        <v>0.4029535864978903</v>
      </c>
      <c r="D38" s="24">
        <v>0.4132420091324201</v>
      </c>
      <c r="E38" s="24">
        <v>0.431980906921241</v>
      </c>
      <c r="F38" s="24">
        <v>0.4342105263157895</v>
      </c>
      <c r="G38" s="24">
        <v>0.5294117647058824</v>
      </c>
      <c r="H38" s="24">
        <v>0.5286624203821656</v>
      </c>
      <c r="I38" s="24">
        <v>0.45792079207920794</v>
      </c>
      <c r="J38" s="24">
        <v>0.4352078239608802</v>
      </c>
      <c r="K38" s="24">
        <v>0.39709443099273606</v>
      </c>
      <c r="L38" s="24">
        <v>0.3838383838383838</v>
      </c>
      <c r="M38" s="24">
        <v>0.33455210237659966</v>
      </c>
      <c r="N38" s="23">
        <f t="shared" si="3"/>
        <v>0.42869359394439893</v>
      </c>
    </row>
    <row r="39" spans="1:14" ht="15">
      <c r="A39" s="5" t="s">
        <v>19</v>
      </c>
      <c r="B39" s="24">
        <v>0.4000965250965251</v>
      </c>
      <c r="C39" s="24">
        <v>0.3904808159300631</v>
      </c>
      <c r="D39" s="24">
        <v>0.3899402390438247</v>
      </c>
      <c r="E39" s="24">
        <v>0.3845</v>
      </c>
      <c r="F39" s="24">
        <v>0.41033925686591277</v>
      </c>
      <c r="G39" s="24">
        <v>0.46316262353998205</v>
      </c>
      <c r="H39" s="24">
        <v>0.48842018196856907</v>
      </c>
      <c r="I39" s="24">
        <v>0.41377551020408165</v>
      </c>
      <c r="J39" s="24">
        <v>0.3835616438356164</v>
      </c>
      <c r="K39" s="24">
        <v>0.38100102145045966</v>
      </c>
      <c r="L39" s="24">
        <v>0.3814484126984127</v>
      </c>
      <c r="M39" s="24">
        <v>0.37015423092955396</v>
      </c>
      <c r="N39" s="23">
        <f t="shared" si="3"/>
        <v>0.4047400384635835</v>
      </c>
    </row>
    <row r="40" spans="1:14" ht="15">
      <c r="A40" s="2" t="s">
        <v>20</v>
      </c>
      <c r="B40" s="13">
        <v>0.4301639344262295</v>
      </c>
      <c r="C40" s="13">
        <v>0.41146168705730846</v>
      </c>
      <c r="D40" s="13">
        <v>0.4054593874833555</v>
      </c>
      <c r="E40" s="13">
        <v>0.40954415954415957</v>
      </c>
      <c r="F40" s="13">
        <v>0.41822620016273393</v>
      </c>
      <c r="G40" s="13">
        <v>0.4769452449567723</v>
      </c>
      <c r="H40" s="13">
        <v>0.49528301886792453</v>
      </c>
      <c r="I40" s="13">
        <v>0.44896392939370683</v>
      </c>
      <c r="J40" s="13">
        <v>0.4272915230875258</v>
      </c>
      <c r="K40" s="13">
        <v>0.4170584284754869</v>
      </c>
      <c r="L40" s="13">
        <v>0.40743113388853297</v>
      </c>
      <c r="M40" s="13">
        <v>0.39919586444572086</v>
      </c>
      <c r="N40" s="23">
        <f t="shared" si="3"/>
        <v>0.4289187093157882</v>
      </c>
    </row>
    <row r="41" spans="1:14" ht="15">
      <c r="A41" s="2" t="s">
        <v>27</v>
      </c>
      <c r="B41" s="13">
        <v>0.3414141414141414</v>
      </c>
      <c r="C41" s="13">
        <v>0.3360323886639676</v>
      </c>
      <c r="D41" s="13">
        <v>0.29690721649484536</v>
      </c>
      <c r="E41" s="13">
        <v>0.3081632653061224</v>
      </c>
      <c r="F41" s="13">
        <v>0.3411214953271028</v>
      </c>
      <c r="G41" s="13">
        <v>0.4061224489795918</v>
      </c>
      <c r="H41" s="13">
        <v>0.42748091603053434</v>
      </c>
      <c r="I41" s="13">
        <v>0.40268456375838924</v>
      </c>
      <c r="J41" s="13">
        <v>0.3686440677966102</v>
      </c>
      <c r="K41" s="13">
        <v>0.3308550185873606</v>
      </c>
      <c r="L41" s="13">
        <v>0.32685512367491165</v>
      </c>
      <c r="M41" s="13">
        <v>0.3090909090909091</v>
      </c>
      <c r="N41" s="23">
        <f t="shared" si="3"/>
        <v>0.3496142962603739</v>
      </c>
    </row>
    <row r="42" spans="1:14" ht="15">
      <c r="A42" s="2" t="s">
        <v>21</v>
      </c>
      <c r="B42" s="13">
        <v>0.35545023696682465</v>
      </c>
      <c r="C42" s="13">
        <v>0.34937439846005774</v>
      </c>
      <c r="D42" s="13">
        <v>0.3396764985727878</v>
      </c>
      <c r="E42" s="13">
        <v>0.3491422805247225</v>
      </c>
      <c r="F42" s="13">
        <v>0.3735632183908046</v>
      </c>
      <c r="G42" s="13">
        <v>0.42439516129032256</v>
      </c>
      <c r="H42" s="13">
        <v>0.4452261306532663</v>
      </c>
      <c r="I42" s="13">
        <v>0.40268456375838924</v>
      </c>
      <c r="J42" s="13">
        <v>0.39377085650723026</v>
      </c>
      <c r="K42" s="13">
        <v>0.38753959873284055</v>
      </c>
      <c r="L42" s="13">
        <v>0.35251046025104604</v>
      </c>
      <c r="M42" s="13">
        <v>0.3512323943661972</v>
      </c>
      <c r="N42" s="23">
        <f t="shared" si="3"/>
        <v>0.3770471498728741</v>
      </c>
    </row>
    <row r="43" spans="1:14" ht="15">
      <c r="A43" s="7" t="s">
        <v>22</v>
      </c>
      <c r="B43" s="25">
        <v>0.3691823899371069</v>
      </c>
      <c r="C43" s="25">
        <v>0.35615577889447236</v>
      </c>
      <c r="D43" s="25">
        <v>0.3451910408432148</v>
      </c>
      <c r="E43" s="25">
        <v>0.34805537244561635</v>
      </c>
      <c r="F43" s="25">
        <v>0.3738805970149254</v>
      </c>
      <c r="G43" s="25">
        <v>0.43630573248407645</v>
      </c>
      <c r="H43" s="25">
        <v>0.47280593325092707</v>
      </c>
      <c r="I43" s="25">
        <v>0.4041487839771102</v>
      </c>
      <c r="J43" s="25">
        <v>0.3767313019390582</v>
      </c>
      <c r="K43" s="25">
        <v>0.3614147909967846</v>
      </c>
      <c r="L43" s="25">
        <v>0.3525835866261398</v>
      </c>
      <c r="M43" s="25">
        <v>0.34744094488188976</v>
      </c>
      <c r="N43" s="26">
        <f t="shared" si="3"/>
        <v>0.3786580211076101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2"/>
  <sheetViews>
    <sheetView workbookViewId="0" topLeftCell="A1">
      <selection activeCell="A2" sqref="A2"/>
    </sheetView>
  </sheetViews>
  <sheetFormatPr defaultColWidth="9.140625" defaultRowHeight="15"/>
  <cols>
    <col min="1" max="1" width="20.00390625" style="0" customWidth="1"/>
    <col min="2" max="13" width="7.00390625" style="0" customWidth="1"/>
  </cols>
  <sheetData>
    <row r="1" ht="18.5">
      <c r="A1" s="3" t="s">
        <v>39</v>
      </c>
    </row>
    <row r="3" ht="15">
      <c r="A3" t="s">
        <v>25</v>
      </c>
    </row>
    <row r="4" spans="1:14" ht="15" thickBot="1">
      <c r="A4" s="10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13</v>
      </c>
    </row>
    <row r="5" spans="1:14" ht="15">
      <c r="A5" s="12" t="s">
        <v>23</v>
      </c>
      <c r="B5" s="45">
        <v>27406</v>
      </c>
      <c r="C5" s="45">
        <v>26975</v>
      </c>
      <c r="D5" s="45">
        <v>26394</v>
      </c>
      <c r="E5" s="45">
        <v>25134</v>
      </c>
      <c r="F5" s="45">
        <v>24282</v>
      </c>
      <c r="G5" s="45">
        <v>29928</v>
      </c>
      <c r="H5" s="45">
        <v>30938</v>
      </c>
      <c r="I5" s="45">
        <v>26056</v>
      </c>
      <c r="J5" s="45">
        <v>25957</v>
      </c>
      <c r="K5" s="45">
        <v>26557</v>
      </c>
      <c r="L5" s="45">
        <v>27329</v>
      </c>
      <c r="M5" s="45">
        <v>33384</v>
      </c>
      <c r="N5" s="46">
        <f>AVERAGE(B5:M5)</f>
        <v>27528.333333333332</v>
      </c>
    </row>
    <row r="6" spans="1:14" ht="15">
      <c r="A6" s="2" t="s">
        <v>28</v>
      </c>
      <c r="B6" s="1">
        <v>1936</v>
      </c>
      <c r="C6" s="1">
        <v>1921</v>
      </c>
      <c r="D6" s="1">
        <v>1931</v>
      </c>
      <c r="E6" s="1">
        <v>1873</v>
      </c>
      <c r="F6" s="1">
        <v>1841</v>
      </c>
      <c r="G6" s="1">
        <v>2341</v>
      </c>
      <c r="H6" s="1">
        <v>2367</v>
      </c>
      <c r="I6" s="1">
        <v>1996</v>
      </c>
      <c r="J6" s="1">
        <v>1939</v>
      </c>
      <c r="K6" s="1">
        <v>1926</v>
      </c>
      <c r="L6" s="1">
        <v>1967</v>
      </c>
      <c r="M6" s="1">
        <v>2553</v>
      </c>
      <c r="N6" s="4">
        <f>AVERAGE(B6:M6)</f>
        <v>2049.25</v>
      </c>
    </row>
    <row r="7" spans="1:14" ht="15">
      <c r="A7" s="2" t="s">
        <v>29</v>
      </c>
      <c r="B7" s="1">
        <v>821</v>
      </c>
      <c r="C7" s="1">
        <v>816</v>
      </c>
      <c r="D7" s="1">
        <v>744</v>
      </c>
      <c r="E7" s="1">
        <v>692</v>
      </c>
      <c r="F7" s="1">
        <v>637</v>
      </c>
      <c r="G7" s="1">
        <v>755</v>
      </c>
      <c r="H7" s="1">
        <v>799</v>
      </c>
      <c r="I7" s="1">
        <v>655</v>
      </c>
      <c r="J7" s="1">
        <v>676</v>
      </c>
      <c r="K7" s="1">
        <v>731</v>
      </c>
      <c r="L7" s="1">
        <v>739</v>
      </c>
      <c r="M7" s="1">
        <v>992</v>
      </c>
      <c r="N7" s="4">
        <f aca="true" t="shared" si="0" ref="N7:N12">AVERAGE(B7:M7)</f>
        <v>754.75</v>
      </c>
    </row>
    <row r="8" spans="1:14" ht="15">
      <c r="A8" s="2" t="s">
        <v>30</v>
      </c>
      <c r="B8" s="1">
        <v>501</v>
      </c>
      <c r="C8" s="1">
        <v>518</v>
      </c>
      <c r="D8" s="1">
        <v>504</v>
      </c>
      <c r="E8" s="1">
        <v>468</v>
      </c>
      <c r="F8" s="1">
        <v>443</v>
      </c>
      <c r="G8" s="1">
        <v>610</v>
      </c>
      <c r="H8" s="1">
        <v>696</v>
      </c>
      <c r="I8" s="1">
        <v>536</v>
      </c>
      <c r="J8" s="1">
        <v>511</v>
      </c>
      <c r="K8" s="1">
        <v>520</v>
      </c>
      <c r="L8" s="1">
        <v>576</v>
      </c>
      <c r="M8" s="1">
        <v>661</v>
      </c>
      <c r="N8" s="4">
        <f t="shared" si="0"/>
        <v>545.3333333333334</v>
      </c>
    </row>
    <row r="9" spans="1:14" ht="15">
      <c r="A9" s="5" t="s">
        <v>12</v>
      </c>
      <c r="B9" s="6">
        <v>380</v>
      </c>
      <c r="C9" s="6">
        <v>361</v>
      </c>
      <c r="D9" s="6">
        <v>323</v>
      </c>
      <c r="E9" s="6">
        <v>326</v>
      </c>
      <c r="F9" s="6">
        <v>288</v>
      </c>
      <c r="G9" s="6">
        <v>401</v>
      </c>
      <c r="H9" s="6">
        <v>430</v>
      </c>
      <c r="I9" s="6">
        <v>329</v>
      </c>
      <c r="J9" s="6">
        <v>329</v>
      </c>
      <c r="K9" s="6">
        <v>330</v>
      </c>
      <c r="L9" s="6">
        <v>343</v>
      </c>
      <c r="M9" s="6">
        <v>466</v>
      </c>
      <c r="N9" s="4">
        <f t="shared" si="0"/>
        <v>358.8333333333333</v>
      </c>
    </row>
    <row r="10" spans="1:14" ht="15">
      <c r="A10" s="2" t="s">
        <v>31</v>
      </c>
      <c r="B10" s="1">
        <v>3157</v>
      </c>
      <c r="C10" s="1">
        <v>3093</v>
      </c>
      <c r="D10" s="1">
        <v>3004</v>
      </c>
      <c r="E10" s="1">
        <v>2887</v>
      </c>
      <c r="F10" s="1">
        <v>2728</v>
      </c>
      <c r="G10" s="1">
        <v>3388</v>
      </c>
      <c r="H10" s="1">
        <v>3409</v>
      </c>
      <c r="I10" s="1">
        <v>2805</v>
      </c>
      <c r="J10" s="1">
        <v>2796</v>
      </c>
      <c r="K10" s="1">
        <v>2852</v>
      </c>
      <c r="L10" s="1">
        <v>2918</v>
      </c>
      <c r="M10" s="1">
        <v>3569</v>
      </c>
      <c r="N10" s="4">
        <f t="shared" si="0"/>
        <v>3050.5</v>
      </c>
    </row>
    <row r="11" spans="1:14" ht="15">
      <c r="A11" s="2" t="s">
        <v>32</v>
      </c>
      <c r="B11" s="28">
        <v>326</v>
      </c>
      <c r="C11" s="28">
        <v>313</v>
      </c>
      <c r="D11" s="28">
        <v>317</v>
      </c>
      <c r="E11" s="28">
        <v>308</v>
      </c>
      <c r="F11" s="28">
        <v>280</v>
      </c>
      <c r="G11" s="28">
        <v>338</v>
      </c>
      <c r="H11" s="28">
        <v>345</v>
      </c>
      <c r="I11" s="28">
        <v>271</v>
      </c>
      <c r="J11" s="28">
        <v>267</v>
      </c>
      <c r="K11" s="28">
        <v>277</v>
      </c>
      <c r="L11" s="28">
        <v>304</v>
      </c>
      <c r="M11" s="28">
        <v>423</v>
      </c>
      <c r="N11" s="4">
        <f t="shared" si="0"/>
        <v>314.0833333333333</v>
      </c>
    </row>
    <row r="12" spans="1:14" ht="15">
      <c r="A12" s="7" t="s">
        <v>33</v>
      </c>
      <c r="B12" s="29">
        <v>808</v>
      </c>
      <c r="C12" s="29">
        <v>775</v>
      </c>
      <c r="D12" s="29">
        <v>741</v>
      </c>
      <c r="E12" s="29">
        <v>765</v>
      </c>
      <c r="F12" s="29">
        <v>775</v>
      </c>
      <c r="G12" s="29">
        <v>913</v>
      </c>
      <c r="H12" s="29">
        <v>912</v>
      </c>
      <c r="I12" s="29">
        <v>709</v>
      </c>
      <c r="J12" s="29">
        <v>692</v>
      </c>
      <c r="K12" s="29">
        <v>722</v>
      </c>
      <c r="L12" s="29">
        <v>711</v>
      </c>
      <c r="M12" s="29">
        <v>855</v>
      </c>
      <c r="N12" s="9">
        <f t="shared" si="0"/>
        <v>781.5</v>
      </c>
    </row>
    <row r="13" spans="1:14" ht="15">
      <c r="A13" s="2" t="s">
        <v>14</v>
      </c>
      <c r="B13" s="1">
        <v>142</v>
      </c>
      <c r="C13" s="1">
        <v>131</v>
      </c>
      <c r="D13" s="1">
        <v>126</v>
      </c>
      <c r="E13" s="1">
        <v>108</v>
      </c>
      <c r="F13" s="1">
        <v>99</v>
      </c>
      <c r="G13" s="1">
        <v>111</v>
      </c>
      <c r="H13" s="1">
        <v>112</v>
      </c>
      <c r="I13" s="1">
        <v>95</v>
      </c>
      <c r="J13" s="1">
        <v>106</v>
      </c>
      <c r="K13" s="1">
        <v>118</v>
      </c>
      <c r="L13" s="1">
        <v>121</v>
      </c>
      <c r="M13" s="1">
        <v>151</v>
      </c>
      <c r="N13" s="4">
        <f aca="true" t="shared" si="1" ref="N13:N22">AVERAGE(B13:M13)</f>
        <v>118.33333333333333</v>
      </c>
    </row>
    <row r="14" spans="1:14" ht="15">
      <c r="A14" s="2" t="s">
        <v>15</v>
      </c>
      <c r="B14" s="1">
        <v>76</v>
      </c>
      <c r="C14" s="1">
        <v>87</v>
      </c>
      <c r="D14" s="1">
        <v>70</v>
      </c>
      <c r="E14" s="1">
        <v>68</v>
      </c>
      <c r="F14" s="1">
        <v>46</v>
      </c>
      <c r="G14" s="1">
        <v>62</v>
      </c>
      <c r="H14" s="1">
        <v>71</v>
      </c>
      <c r="I14" s="1">
        <v>53</v>
      </c>
      <c r="J14" s="1">
        <v>53</v>
      </c>
      <c r="K14" s="1">
        <v>57</v>
      </c>
      <c r="L14" s="1">
        <v>61</v>
      </c>
      <c r="M14" s="1">
        <v>85</v>
      </c>
      <c r="N14" s="4">
        <f t="shared" si="1"/>
        <v>65.75</v>
      </c>
    </row>
    <row r="15" spans="1:14" ht="15">
      <c r="A15" s="2" t="s">
        <v>16</v>
      </c>
      <c r="B15" s="1">
        <v>348</v>
      </c>
      <c r="C15" s="1">
        <v>353</v>
      </c>
      <c r="D15" s="1">
        <v>335</v>
      </c>
      <c r="E15" s="1">
        <v>319</v>
      </c>
      <c r="F15" s="1">
        <v>305</v>
      </c>
      <c r="G15" s="1">
        <v>433</v>
      </c>
      <c r="H15" s="1">
        <v>477</v>
      </c>
      <c r="I15" s="1">
        <v>350</v>
      </c>
      <c r="J15" s="1">
        <v>325</v>
      </c>
      <c r="K15" s="1">
        <v>333</v>
      </c>
      <c r="L15" s="1">
        <v>392</v>
      </c>
      <c r="M15" s="1">
        <v>442</v>
      </c>
      <c r="N15" s="4">
        <f t="shared" si="1"/>
        <v>367.6666666666667</v>
      </c>
    </row>
    <row r="16" spans="1:14" ht="15">
      <c r="A16" s="2" t="s">
        <v>17</v>
      </c>
      <c r="B16" s="1">
        <v>109</v>
      </c>
      <c r="C16" s="1">
        <v>122</v>
      </c>
      <c r="D16" s="1">
        <v>131</v>
      </c>
      <c r="E16" s="1">
        <v>114</v>
      </c>
      <c r="F16" s="1">
        <v>107</v>
      </c>
      <c r="G16" s="1">
        <v>141</v>
      </c>
      <c r="H16" s="1">
        <v>176</v>
      </c>
      <c r="I16" s="1">
        <v>146</v>
      </c>
      <c r="J16" s="1">
        <v>153</v>
      </c>
      <c r="K16" s="1">
        <v>151</v>
      </c>
      <c r="L16" s="1">
        <v>150</v>
      </c>
      <c r="M16" s="1">
        <v>185</v>
      </c>
      <c r="N16" s="4">
        <f t="shared" si="1"/>
        <v>140.41666666666666</v>
      </c>
    </row>
    <row r="17" spans="1:14" ht="15">
      <c r="A17" s="5" t="s">
        <v>18</v>
      </c>
      <c r="B17" s="6">
        <v>60</v>
      </c>
      <c r="C17" s="6">
        <v>60</v>
      </c>
      <c r="D17" s="6">
        <v>45</v>
      </c>
      <c r="E17" s="6">
        <v>45</v>
      </c>
      <c r="F17" s="6">
        <v>43</v>
      </c>
      <c r="G17" s="6">
        <v>56</v>
      </c>
      <c r="H17" s="6">
        <v>63</v>
      </c>
      <c r="I17" s="6">
        <v>36</v>
      </c>
      <c r="J17" s="6">
        <v>38</v>
      </c>
      <c r="K17" s="6">
        <v>37</v>
      </c>
      <c r="L17" s="6">
        <v>43</v>
      </c>
      <c r="M17" s="6">
        <v>68</v>
      </c>
      <c r="N17" s="4">
        <f t="shared" si="1"/>
        <v>49.5</v>
      </c>
    </row>
    <row r="18" spans="1:14" ht="15">
      <c r="A18" s="5" t="s">
        <v>19</v>
      </c>
      <c r="B18" s="6">
        <v>320</v>
      </c>
      <c r="C18" s="6">
        <v>301</v>
      </c>
      <c r="D18" s="6">
        <v>278</v>
      </c>
      <c r="E18" s="6">
        <v>281</v>
      </c>
      <c r="F18" s="6">
        <v>245</v>
      </c>
      <c r="G18" s="6">
        <v>345</v>
      </c>
      <c r="H18" s="6">
        <v>367</v>
      </c>
      <c r="I18" s="6">
        <v>293</v>
      </c>
      <c r="J18" s="6">
        <v>291</v>
      </c>
      <c r="K18" s="6">
        <v>293</v>
      </c>
      <c r="L18" s="6">
        <v>300</v>
      </c>
      <c r="M18" s="6">
        <v>398</v>
      </c>
      <c r="N18" s="4">
        <f t="shared" si="1"/>
        <v>309.3333333333333</v>
      </c>
    </row>
    <row r="19" spans="1:14" ht="15">
      <c r="A19" s="2" t="s">
        <v>20</v>
      </c>
      <c r="B19" s="1">
        <v>264</v>
      </c>
      <c r="C19" s="1">
        <v>258</v>
      </c>
      <c r="D19" s="1">
        <v>239</v>
      </c>
      <c r="E19" s="1">
        <v>216</v>
      </c>
      <c r="F19" s="1">
        <v>166</v>
      </c>
      <c r="G19" s="1">
        <v>203</v>
      </c>
      <c r="H19" s="1">
        <v>209</v>
      </c>
      <c r="I19" s="1">
        <v>183</v>
      </c>
      <c r="J19" s="1">
        <v>253</v>
      </c>
      <c r="K19" s="1">
        <v>252</v>
      </c>
      <c r="L19" s="1">
        <v>261</v>
      </c>
      <c r="M19" s="1">
        <v>305</v>
      </c>
      <c r="N19" s="4">
        <f t="shared" si="1"/>
        <v>234.08333333333334</v>
      </c>
    </row>
    <row r="20" spans="1:14" ht="15">
      <c r="A20" s="2" t="s">
        <v>27</v>
      </c>
      <c r="B20" s="1">
        <v>45</v>
      </c>
      <c r="C20" s="1">
        <v>48</v>
      </c>
      <c r="D20" s="1">
        <v>37</v>
      </c>
      <c r="E20" s="1">
        <v>35</v>
      </c>
      <c r="F20" s="1">
        <v>28</v>
      </c>
      <c r="G20" s="1">
        <v>51</v>
      </c>
      <c r="H20" s="1">
        <v>45</v>
      </c>
      <c r="I20" s="1">
        <v>36</v>
      </c>
      <c r="J20" s="1">
        <v>33</v>
      </c>
      <c r="K20" s="1">
        <v>39</v>
      </c>
      <c r="L20" s="1">
        <v>46</v>
      </c>
      <c r="M20" s="1">
        <v>62</v>
      </c>
      <c r="N20" s="4">
        <f t="shared" si="1"/>
        <v>42.083333333333336</v>
      </c>
    </row>
    <row r="21" spans="1:14" ht="15">
      <c r="A21" s="2" t="s">
        <v>21</v>
      </c>
      <c r="B21" s="1">
        <v>127</v>
      </c>
      <c r="C21" s="1">
        <v>126</v>
      </c>
      <c r="D21" s="1">
        <v>129</v>
      </c>
      <c r="E21" s="1">
        <v>117</v>
      </c>
      <c r="F21" s="1">
        <v>110</v>
      </c>
      <c r="G21" s="1">
        <v>122</v>
      </c>
      <c r="H21" s="1">
        <v>111</v>
      </c>
      <c r="I21" s="1">
        <v>103</v>
      </c>
      <c r="J21" s="1">
        <v>99</v>
      </c>
      <c r="K21" s="1">
        <v>112</v>
      </c>
      <c r="L21" s="1">
        <v>123</v>
      </c>
      <c r="M21" s="1">
        <v>159</v>
      </c>
      <c r="N21" s="4">
        <f t="shared" si="1"/>
        <v>119.83333333333333</v>
      </c>
    </row>
    <row r="22" spans="1:14" ht="15">
      <c r="A22" s="7" t="s">
        <v>22</v>
      </c>
      <c r="B22" s="8">
        <v>202</v>
      </c>
      <c r="C22" s="8">
        <v>207</v>
      </c>
      <c r="D22" s="8">
        <v>197</v>
      </c>
      <c r="E22" s="8">
        <v>188</v>
      </c>
      <c r="F22" s="8">
        <v>161</v>
      </c>
      <c r="G22" s="8">
        <v>193</v>
      </c>
      <c r="H22" s="8">
        <v>181</v>
      </c>
      <c r="I22" s="8">
        <v>169</v>
      </c>
      <c r="J22" s="8">
        <v>166</v>
      </c>
      <c r="K22" s="8">
        <v>184</v>
      </c>
      <c r="L22" s="8">
        <v>201</v>
      </c>
      <c r="M22" s="8">
        <v>285</v>
      </c>
      <c r="N22" s="9">
        <f t="shared" si="1"/>
        <v>194.5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2"/>
  <sheetViews>
    <sheetView workbookViewId="0" topLeftCell="A1">
      <selection activeCell="A2" sqref="A2"/>
    </sheetView>
  </sheetViews>
  <sheetFormatPr defaultColWidth="9.140625" defaultRowHeight="15"/>
  <cols>
    <col min="1" max="1" width="20.00390625" style="0" customWidth="1"/>
    <col min="2" max="3" width="7.00390625" style="0" customWidth="1"/>
    <col min="4" max="11" width="7.421875" style="0" bestFit="1" customWidth="1"/>
    <col min="12" max="13" width="7.00390625" style="0" customWidth="1"/>
    <col min="14" max="14" width="9.00390625" style="0" customWidth="1"/>
    <col min="15" max="15" width="3.421875" style="0" customWidth="1"/>
    <col min="16" max="16" width="8.140625" style="0" customWidth="1"/>
  </cols>
  <sheetData>
    <row r="1" ht="18.5">
      <c r="A1" s="3" t="s">
        <v>40</v>
      </c>
    </row>
    <row r="3" spans="1:16" ht="15">
      <c r="A3" t="s">
        <v>25</v>
      </c>
      <c r="P3" s="51" t="s">
        <v>35</v>
      </c>
    </row>
    <row r="4" spans="1:16" ht="15" thickBot="1">
      <c r="A4" s="10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13</v>
      </c>
      <c r="P4" s="51" t="s">
        <v>34</v>
      </c>
    </row>
    <row r="5" spans="1:16" ht="15">
      <c r="A5" s="12" t="s">
        <v>23</v>
      </c>
      <c r="B5" s="45">
        <v>85878</v>
      </c>
      <c r="C5" s="45">
        <v>85149</v>
      </c>
      <c r="D5" s="45">
        <v>84679</v>
      </c>
      <c r="E5" s="45">
        <v>84658</v>
      </c>
      <c r="F5" s="45">
        <v>89863</v>
      </c>
      <c r="G5" s="45">
        <v>90997</v>
      </c>
      <c r="H5" s="45">
        <v>92188</v>
      </c>
      <c r="I5" s="45">
        <v>90780</v>
      </c>
      <c r="J5" s="45">
        <v>89919</v>
      </c>
      <c r="K5" s="45">
        <v>89433</v>
      </c>
      <c r="L5" s="45">
        <v>89167</v>
      </c>
      <c r="M5" s="45">
        <v>90608</v>
      </c>
      <c r="N5" s="46">
        <f>AVERAGE(B5:M5)</f>
        <v>88609.91666666667</v>
      </c>
      <c r="P5" s="50">
        <f>(M5-L5)/L5</f>
        <v>0.01616068724976729</v>
      </c>
    </row>
    <row r="6" spans="1:16" ht="15">
      <c r="A6" s="2" t="s">
        <v>28</v>
      </c>
      <c r="B6" s="1">
        <v>4795</v>
      </c>
      <c r="C6" s="1">
        <v>4760</v>
      </c>
      <c r="D6" s="1">
        <v>4773</v>
      </c>
      <c r="E6" s="1">
        <v>4779</v>
      </c>
      <c r="F6" s="1">
        <v>5202</v>
      </c>
      <c r="G6" s="1">
        <v>5268</v>
      </c>
      <c r="H6" s="1">
        <v>5320</v>
      </c>
      <c r="I6" s="1">
        <v>5255</v>
      </c>
      <c r="J6" s="1">
        <v>5223</v>
      </c>
      <c r="K6" s="1">
        <v>5183</v>
      </c>
      <c r="L6" s="1">
        <v>5187</v>
      </c>
      <c r="M6" s="1">
        <v>5319</v>
      </c>
      <c r="N6" s="4">
        <f>AVERAGE(B6:M6)</f>
        <v>5088.666666666667</v>
      </c>
      <c r="P6" s="50">
        <f aca="true" t="shared" si="0" ref="P6:P22">(M6-L6)/L6</f>
        <v>0.025448235974551765</v>
      </c>
    </row>
    <row r="7" spans="1:16" ht="15">
      <c r="A7" s="2" t="s">
        <v>29</v>
      </c>
      <c r="B7" s="1">
        <v>1187</v>
      </c>
      <c r="C7" s="1">
        <v>1154</v>
      </c>
      <c r="D7" s="1">
        <v>1140</v>
      </c>
      <c r="E7" s="1">
        <v>1131</v>
      </c>
      <c r="F7" s="1">
        <v>1171</v>
      </c>
      <c r="G7" s="1">
        <v>1229</v>
      </c>
      <c r="H7" s="1">
        <v>1281</v>
      </c>
      <c r="I7" s="1">
        <v>1278</v>
      </c>
      <c r="J7" s="1">
        <v>1255</v>
      </c>
      <c r="K7" s="1">
        <v>1264</v>
      </c>
      <c r="L7" s="1">
        <v>1314</v>
      </c>
      <c r="M7" s="1">
        <v>1391</v>
      </c>
      <c r="N7" s="4">
        <f aca="true" t="shared" si="1" ref="N7:N12">AVERAGE(B7:M7)</f>
        <v>1232.9166666666667</v>
      </c>
      <c r="P7" s="50">
        <f t="shared" si="0"/>
        <v>0.05859969558599695</v>
      </c>
    </row>
    <row r="8" spans="1:16" ht="15">
      <c r="A8" s="2" t="s">
        <v>30</v>
      </c>
      <c r="B8" s="1">
        <v>1144</v>
      </c>
      <c r="C8" s="1">
        <v>1144</v>
      </c>
      <c r="D8" s="1">
        <v>1129</v>
      </c>
      <c r="E8" s="1">
        <v>1142</v>
      </c>
      <c r="F8" s="1">
        <v>1142</v>
      </c>
      <c r="G8" s="1">
        <v>1177</v>
      </c>
      <c r="H8" s="1">
        <v>1205</v>
      </c>
      <c r="I8" s="1">
        <v>1176</v>
      </c>
      <c r="J8" s="1">
        <v>1133</v>
      </c>
      <c r="K8" s="1">
        <v>1166</v>
      </c>
      <c r="L8" s="1">
        <v>1160</v>
      </c>
      <c r="M8" s="1">
        <v>1186</v>
      </c>
      <c r="N8" s="4">
        <f t="shared" si="1"/>
        <v>1158.6666666666667</v>
      </c>
      <c r="P8" s="50">
        <f t="shared" si="0"/>
        <v>0.022413793103448276</v>
      </c>
    </row>
    <row r="9" spans="1:16" ht="15">
      <c r="A9" s="5" t="s">
        <v>12</v>
      </c>
      <c r="B9" s="6">
        <v>783</v>
      </c>
      <c r="C9" s="6">
        <v>797</v>
      </c>
      <c r="D9" s="6">
        <v>790</v>
      </c>
      <c r="E9" s="6">
        <v>795</v>
      </c>
      <c r="F9" s="6">
        <v>845</v>
      </c>
      <c r="G9" s="6">
        <v>854</v>
      </c>
      <c r="H9" s="6">
        <v>867</v>
      </c>
      <c r="I9" s="6">
        <v>849</v>
      </c>
      <c r="J9" s="6">
        <v>842</v>
      </c>
      <c r="K9" s="6">
        <v>830</v>
      </c>
      <c r="L9" s="6">
        <v>816</v>
      </c>
      <c r="M9" s="6">
        <v>828</v>
      </c>
      <c r="N9" s="4">
        <f t="shared" si="1"/>
        <v>824.6666666666666</v>
      </c>
      <c r="P9" s="50">
        <f t="shared" si="0"/>
        <v>0.014705882352941176</v>
      </c>
    </row>
    <row r="10" spans="1:16" ht="15">
      <c r="A10" s="2" t="s">
        <v>31</v>
      </c>
      <c r="B10" s="1">
        <v>6067</v>
      </c>
      <c r="C10" s="1">
        <v>6082</v>
      </c>
      <c r="D10" s="1">
        <v>6130</v>
      </c>
      <c r="E10" s="1">
        <v>6183</v>
      </c>
      <c r="F10" s="1">
        <v>6877</v>
      </c>
      <c r="G10" s="1">
        <v>7076</v>
      </c>
      <c r="H10" s="1">
        <v>7175</v>
      </c>
      <c r="I10" s="1">
        <v>7150</v>
      </c>
      <c r="J10" s="1">
        <v>7195</v>
      </c>
      <c r="K10" s="1">
        <v>7244</v>
      </c>
      <c r="L10" s="1">
        <v>7276</v>
      </c>
      <c r="M10" s="1">
        <v>7490</v>
      </c>
      <c r="N10" s="4">
        <f t="shared" si="1"/>
        <v>6828.75</v>
      </c>
      <c r="P10" s="50">
        <f t="shared" si="0"/>
        <v>0.029411764705882353</v>
      </c>
    </row>
    <row r="11" spans="1:16" ht="15">
      <c r="A11" s="2" t="s">
        <v>32</v>
      </c>
      <c r="B11" s="28">
        <v>561</v>
      </c>
      <c r="C11" s="28">
        <v>551</v>
      </c>
      <c r="D11" s="28">
        <v>552</v>
      </c>
      <c r="E11" s="28">
        <v>562</v>
      </c>
      <c r="F11" s="28">
        <v>584</v>
      </c>
      <c r="G11" s="28">
        <v>599</v>
      </c>
      <c r="H11" s="28">
        <v>614</v>
      </c>
      <c r="I11" s="28">
        <v>609</v>
      </c>
      <c r="J11" s="28">
        <v>622</v>
      </c>
      <c r="K11" s="28">
        <v>609</v>
      </c>
      <c r="L11" s="28">
        <v>596</v>
      </c>
      <c r="M11" s="28">
        <v>603</v>
      </c>
      <c r="N11" s="4">
        <f t="shared" si="1"/>
        <v>588.5</v>
      </c>
      <c r="P11" s="50">
        <f t="shared" si="0"/>
        <v>0.01174496644295302</v>
      </c>
    </row>
    <row r="12" spans="1:16" ht="15">
      <c r="A12" s="7" t="s">
        <v>33</v>
      </c>
      <c r="B12" s="29">
        <v>2223</v>
      </c>
      <c r="C12" s="29">
        <v>2237</v>
      </c>
      <c r="D12" s="29">
        <v>2185</v>
      </c>
      <c r="E12" s="29">
        <v>2170</v>
      </c>
      <c r="F12" s="29">
        <v>2369</v>
      </c>
      <c r="G12" s="29">
        <v>2318</v>
      </c>
      <c r="H12" s="29">
        <v>2319</v>
      </c>
      <c r="I12" s="29">
        <v>2255</v>
      </c>
      <c r="J12" s="29">
        <v>2188</v>
      </c>
      <c r="K12" s="29">
        <v>2160</v>
      </c>
      <c r="L12" s="29">
        <v>2088</v>
      </c>
      <c r="M12" s="29">
        <v>2082</v>
      </c>
      <c r="N12" s="9">
        <f t="shared" si="1"/>
        <v>2216.1666666666665</v>
      </c>
      <c r="P12" s="50">
        <f t="shared" si="0"/>
        <v>-0.0028735632183908046</v>
      </c>
    </row>
    <row r="13" spans="1:16" ht="15">
      <c r="A13" s="2" t="s">
        <v>14</v>
      </c>
      <c r="B13" s="1">
        <v>323</v>
      </c>
      <c r="C13" s="1">
        <v>312</v>
      </c>
      <c r="D13" s="1">
        <v>317</v>
      </c>
      <c r="E13" s="1">
        <v>311</v>
      </c>
      <c r="F13" s="1">
        <v>333</v>
      </c>
      <c r="G13" s="1">
        <v>322</v>
      </c>
      <c r="H13" s="1">
        <v>334</v>
      </c>
      <c r="I13" s="1">
        <v>339</v>
      </c>
      <c r="J13" s="1">
        <v>346</v>
      </c>
      <c r="K13" s="1">
        <v>357</v>
      </c>
      <c r="L13" s="1">
        <v>366</v>
      </c>
      <c r="M13" s="1">
        <v>373</v>
      </c>
      <c r="N13" s="4">
        <f>AVERAGE(B13:M13)</f>
        <v>336.0833333333333</v>
      </c>
      <c r="P13" s="50">
        <f t="shared" si="0"/>
        <v>0.01912568306010929</v>
      </c>
    </row>
    <row r="14" spans="1:16" ht="15">
      <c r="A14" s="2" t="s">
        <v>15</v>
      </c>
      <c r="B14" s="1">
        <v>55</v>
      </c>
      <c r="C14" s="1">
        <v>52</v>
      </c>
      <c r="D14" s="1">
        <v>52</v>
      </c>
      <c r="E14" s="1">
        <v>50</v>
      </c>
      <c r="F14" s="1">
        <v>45</v>
      </c>
      <c r="G14" s="1">
        <v>54</v>
      </c>
      <c r="H14" s="1">
        <v>57</v>
      </c>
      <c r="I14" s="1">
        <v>54</v>
      </c>
      <c r="J14" s="1">
        <v>54</v>
      </c>
      <c r="K14" s="1">
        <v>52</v>
      </c>
      <c r="L14" s="1">
        <v>50</v>
      </c>
      <c r="M14" s="1">
        <v>49</v>
      </c>
      <c r="N14" s="4">
        <f aca="true" t="shared" si="2" ref="N14:N22">AVERAGE(B14:M14)</f>
        <v>52</v>
      </c>
      <c r="P14" s="50">
        <f t="shared" si="0"/>
        <v>-0.02</v>
      </c>
    </row>
    <row r="15" spans="1:16" ht="15">
      <c r="A15" s="2" t="s">
        <v>16</v>
      </c>
      <c r="B15" s="1">
        <v>844</v>
      </c>
      <c r="C15" s="1">
        <v>847</v>
      </c>
      <c r="D15" s="1">
        <v>840</v>
      </c>
      <c r="E15" s="1">
        <v>847</v>
      </c>
      <c r="F15" s="1">
        <v>840</v>
      </c>
      <c r="G15" s="1">
        <v>860</v>
      </c>
      <c r="H15" s="1">
        <v>872</v>
      </c>
      <c r="I15" s="1">
        <v>847</v>
      </c>
      <c r="J15" s="1">
        <v>812</v>
      </c>
      <c r="K15" s="1">
        <v>838</v>
      </c>
      <c r="L15" s="1">
        <v>836</v>
      </c>
      <c r="M15" s="1">
        <v>867</v>
      </c>
      <c r="N15" s="4">
        <f t="shared" si="2"/>
        <v>845.8333333333334</v>
      </c>
      <c r="P15" s="50">
        <f t="shared" si="0"/>
        <v>0.03708133971291866</v>
      </c>
    </row>
    <row r="16" spans="1:16" ht="15">
      <c r="A16" s="2" t="s">
        <v>17</v>
      </c>
      <c r="B16" s="1">
        <v>241</v>
      </c>
      <c r="C16" s="1">
        <v>243</v>
      </c>
      <c r="D16" s="1">
        <v>235</v>
      </c>
      <c r="E16" s="1">
        <v>241</v>
      </c>
      <c r="F16" s="1">
        <v>242</v>
      </c>
      <c r="G16" s="1">
        <v>255</v>
      </c>
      <c r="H16" s="1">
        <v>260</v>
      </c>
      <c r="I16" s="1">
        <v>255</v>
      </c>
      <c r="J16" s="1">
        <v>247</v>
      </c>
      <c r="K16" s="1">
        <v>254</v>
      </c>
      <c r="L16" s="1">
        <v>254</v>
      </c>
      <c r="M16" s="1">
        <v>255</v>
      </c>
      <c r="N16" s="4">
        <f t="shared" si="2"/>
        <v>248.5</v>
      </c>
      <c r="P16" s="50">
        <f t="shared" si="0"/>
        <v>0.003937007874015748</v>
      </c>
    </row>
    <row r="17" spans="1:16" ht="15">
      <c r="A17" s="5" t="s">
        <v>18</v>
      </c>
      <c r="B17" s="6">
        <v>126</v>
      </c>
      <c r="C17" s="6">
        <v>124</v>
      </c>
      <c r="D17" s="6">
        <v>123</v>
      </c>
      <c r="E17" s="6">
        <v>124</v>
      </c>
      <c r="F17" s="6">
        <v>125</v>
      </c>
      <c r="G17" s="6">
        <v>121</v>
      </c>
      <c r="H17" s="6">
        <v>122</v>
      </c>
      <c r="I17" s="6">
        <v>115</v>
      </c>
      <c r="J17" s="6">
        <v>120</v>
      </c>
      <c r="K17" s="6">
        <v>111</v>
      </c>
      <c r="L17" s="6">
        <v>103</v>
      </c>
      <c r="M17" s="6">
        <v>104</v>
      </c>
      <c r="N17" s="4">
        <f t="shared" si="2"/>
        <v>118.16666666666667</v>
      </c>
      <c r="P17" s="50">
        <f t="shared" si="0"/>
        <v>0.009708737864077669</v>
      </c>
    </row>
    <row r="18" spans="1:16" ht="15">
      <c r="A18" s="5" t="s">
        <v>19</v>
      </c>
      <c r="B18" s="6">
        <v>657</v>
      </c>
      <c r="C18" s="6">
        <v>673</v>
      </c>
      <c r="D18" s="6">
        <v>667</v>
      </c>
      <c r="E18" s="6">
        <v>671</v>
      </c>
      <c r="F18" s="6">
        <v>720</v>
      </c>
      <c r="G18" s="6">
        <v>733</v>
      </c>
      <c r="H18" s="6">
        <v>745</v>
      </c>
      <c r="I18" s="6">
        <v>734</v>
      </c>
      <c r="J18" s="6">
        <v>722</v>
      </c>
      <c r="K18" s="6">
        <v>719</v>
      </c>
      <c r="L18" s="6">
        <v>713</v>
      </c>
      <c r="M18" s="6">
        <v>724</v>
      </c>
      <c r="N18" s="4">
        <f t="shared" si="2"/>
        <v>706.5</v>
      </c>
      <c r="P18" s="50">
        <f t="shared" si="0"/>
        <v>0.015427769985974754</v>
      </c>
    </row>
    <row r="19" spans="1:16" ht="15">
      <c r="A19" s="2" t="s">
        <v>20</v>
      </c>
      <c r="B19" s="1">
        <v>377</v>
      </c>
      <c r="C19" s="1">
        <v>371</v>
      </c>
      <c r="D19" s="1">
        <v>354</v>
      </c>
      <c r="E19" s="1">
        <v>351</v>
      </c>
      <c r="F19" s="1">
        <v>385</v>
      </c>
      <c r="G19" s="1">
        <v>398</v>
      </c>
      <c r="H19" s="1">
        <v>399</v>
      </c>
      <c r="I19" s="1">
        <v>400</v>
      </c>
      <c r="J19" s="1">
        <v>415</v>
      </c>
      <c r="K19" s="1">
        <v>425</v>
      </c>
      <c r="L19" s="1">
        <v>436</v>
      </c>
      <c r="M19" s="1">
        <v>447</v>
      </c>
      <c r="N19" s="4">
        <f t="shared" si="2"/>
        <v>396.5</v>
      </c>
      <c r="P19" s="50">
        <f t="shared" si="0"/>
        <v>0.02522935779816514</v>
      </c>
    </row>
    <row r="20" spans="1:16" ht="15">
      <c r="A20" s="2" t="s">
        <v>27</v>
      </c>
      <c r="B20" s="1">
        <v>101</v>
      </c>
      <c r="C20" s="1">
        <v>103</v>
      </c>
      <c r="D20" s="1">
        <v>103</v>
      </c>
      <c r="E20" s="1">
        <v>106</v>
      </c>
      <c r="F20" s="1">
        <v>117</v>
      </c>
      <c r="G20" s="1">
        <v>130</v>
      </c>
      <c r="H20" s="1">
        <v>126</v>
      </c>
      <c r="I20" s="1">
        <v>127</v>
      </c>
      <c r="J20" s="1">
        <v>117</v>
      </c>
      <c r="K20" s="1">
        <v>114</v>
      </c>
      <c r="L20" s="1">
        <v>115</v>
      </c>
      <c r="M20" s="1">
        <v>120</v>
      </c>
      <c r="N20" s="4">
        <f t="shared" si="2"/>
        <v>114.91666666666667</v>
      </c>
      <c r="P20" s="50">
        <f t="shared" si="0"/>
        <v>0.043478260869565216</v>
      </c>
    </row>
    <row r="21" spans="1:16" ht="15">
      <c r="A21" s="2" t="s">
        <v>21</v>
      </c>
      <c r="B21" s="1">
        <v>238</v>
      </c>
      <c r="C21" s="1">
        <v>241</v>
      </c>
      <c r="D21" s="1">
        <v>248</v>
      </c>
      <c r="E21" s="1">
        <v>240</v>
      </c>
      <c r="F21" s="1">
        <v>252</v>
      </c>
      <c r="G21" s="1">
        <v>263</v>
      </c>
      <c r="H21" s="1">
        <v>265</v>
      </c>
      <c r="I21" s="1">
        <v>265</v>
      </c>
      <c r="J21" s="1">
        <v>270</v>
      </c>
      <c r="K21" s="1">
        <v>280</v>
      </c>
      <c r="L21" s="1">
        <v>270</v>
      </c>
      <c r="M21" s="1">
        <v>277</v>
      </c>
      <c r="N21" s="4">
        <f t="shared" si="2"/>
        <v>259.0833333333333</v>
      </c>
      <c r="P21" s="50">
        <f t="shared" si="0"/>
        <v>0.025925925925925925</v>
      </c>
    </row>
    <row r="22" spans="1:16" ht="15">
      <c r="A22" s="7" t="s">
        <v>22</v>
      </c>
      <c r="B22" s="8">
        <v>290</v>
      </c>
      <c r="C22" s="8">
        <v>286</v>
      </c>
      <c r="D22" s="8">
        <v>281</v>
      </c>
      <c r="E22" s="8">
        <v>291</v>
      </c>
      <c r="F22" s="8">
        <v>332</v>
      </c>
      <c r="G22" s="8">
        <v>344</v>
      </c>
      <c r="H22" s="8">
        <v>354</v>
      </c>
      <c r="I22" s="8">
        <v>360</v>
      </c>
      <c r="J22" s="8">
        <v>379</v>
      </c>
      <c r="K22" s="8">
        <v>369</v>
      </c>
      <c r="L22" s="8">
        <v>374</v>
      </c>
      <c r="M22" s="8">
        <v>381</v>
      </c>
      <c r="N22" s="9">
        <f t="shared" si="2"/>
        <v>336.75</v>
      </c>
      <c r="P22" s="50">
        <f t="shared" si="0"/>
        <v>0.01871657754010695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2010-02-24T08:54:02Z</cp:lastPrinted>
  <dcterms:created xsi:type="dcterms:W3CDTF">2008-08-26T07:17:06Z</dcterms:created>
  <dcterms:modified xsi:type="dcterms:W3CDTF">2024-02-20T16:09:16Z</dcterms:modified>
  <cp:category/>
  <cp:version/>
  <cp:contentType/>
  <cp:contentStatus/>
</cp:coreProperties>
</file>