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7692" yWindow="468" windowWidth="18660" windowHeight="14592" tabRatio="1000" activeTab="0"/>
  </bookViews>
  <sheets>
    <sheet name="Työttömät naiset kk" sheetId="1" r:id="rId1"/>
    <sheet name="Naisten os. % (sis. koko maa)" sheetId="19" r:id="rId2"/>
    <sheet name="Vuosika%" sheetId="20" r:id="rId3"/>
    <sheet name="K-P" sheetId="4" r:id="rId4"/>
    <sheet name="Kaustisen sk" sheetId="6" r:id="rId5"/>
    <sheet name="Kokkolan sk" sheetId="5" r:id="rId6"/>
    <sheet name="Halsua" sheetId="7" r:id="rId7"/>
    <sheet name="Kaustinen" sheetId="8" r:id="rId8"/>
    <sheet name="Lestijärvi" sheetId="9" r:id="rId9"/>
    <sheet name="Perho" sheetId="10" r:id="rId10"/>
    <sheet name="Toholampi" sheetId="11" r:id="rId11"/>
    <sheet name="Veteli" sheetId="13" r:id="rId12"/>
    <sheet name="Kannus" sheetId="15" r:id="rId13"/>
    <sheet name="Kokkola" sheetId="16" r:id="rId14"/>
  </sheets>
  <definedNames>
    <definedName name="_xlnm.Print_Titles" localSheetId="0">'Työttömät naiset kk'!$A:$B,'Työttömät naiset kk'!$1:$3</definedName>
    <definedName name="_xlnm.Print_Titles" localSheetId="1">'Naisten os. % (sis. koko maa)'!$A:$B,'Naisten os. % (sis. koko maa)'!$1:$3</definedName>
  </definedNames>
  <calcPr calcId="191029"/>
  <extLst/>
</workbook>
</file>

<file path=xl/sharedStrings.xml><?xml version="1.0" encoding="utf-8"?>
<sst xmlns="http://schemas.openxmlformats.org/spreadsheetml/2006/main" count="352" uniqueCount="47">
  <si>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</si>
  <si>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</si>
  <si>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</si>
  <si>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</si>
  <si>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</si>
  <si>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</si>
  <si>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</si>
  <si>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</si>
  <si>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</si>
  <si>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</si>
  <si>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</si>
  <si>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</si>
  <si>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</si>
  <si>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</si>
  <si>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</si>
  <si>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Halsua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</si>
  <si>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</si>
  <si>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</si>
  <si>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</si>
  <si>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</si>
  <si>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</si>
  <si>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</si>
  <si>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</si>
  <si>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</si>
  <si>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</si>
  <si>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</si>
  <si>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</si>
  <si>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</si>
  <si>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Kaustinen</t>
  </si>
  <si>
    <t>Lestijärvi</t>
  </si>
  <si>
    <t>Perho</t>
  </si>
  <si>
    <t>Toholampi</t>
  </si>
  <si>
    <t>Veteli</t>
  </si>
  <si>
    <t>Kaustisen sk</t>
  </si>
  <si>
    <t>Kannus</t>
  </si>
  <si>
    <t>Kokkola</t>
  </si>
  <si>
    <t>Kokkolan sk</t>
  </si>
  <si>
    <t>Keski-Pohjanmaa</t>
  </si>
  <si>
    <t>2006</t>
  </si>
  <si>
    <t>2007</t>
  </si>
  <si>
    <t>Vuosika.</t>
  </si>
  <si>
    <t>Koko Suomi</t>
  </si>
  <si>
    <t>2008</t>
  </si>
  <si>
    <t>Lähde: Työ- ja elinkeinoministeriön työllisyystietoja, Pohjanmaan ELY-keskuksen Työllisyyskatsaukset</t>
  </si>
  <si>
    <t>Työttömät naiset kuukausittain, 2010 aluejako</t>
  </si>
  <si>
    <t>Naisten osuus työttömistä kuukausittain, aluejako 2010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</si>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</sst>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6.75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2" xfId="0" applyFont="1" applyBorder="1"/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Border="1"/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/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>
      <alignment horizontal="right"/>
    </xf>
    <xf numFmtId="0" fontId="2" fillId="0" borderId="6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Naisten osuus työttömistä (vuosikeskiarvo)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aluejako 2010</a:t>
            </a:r>
          </a:p>
        </c:rich>
      </c:tx>
      <c:layout>
        <c:manualLayout>
          <c:xMode val="edge"/>
          <c:yMode val="edge"/>
          <c:x val="0.25525"/>
          <c:y val="0.04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38"/>
          <c:w val="0.921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'Naisten os. % (sis. koko maa)'!$A$82</c:f>
              <c:strCache>
                <c:ptCount val="1"/>
                <c:pt idx="0">
                  <c:v>Kaustisen 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'Naisten os. % (sis. koko maa)'!$C$3:$AJ$3</c:f>
              <c:strCache/>
            </c:strRef>
          </c:cat>
          <c:val>
            <c:numRef>
              <c:f>'Naisten os. % (sis. koko maa)'!$C$94:$AJ$94</c:f>
              <c:numCache/>
            </c:numRef>
          </c:val>
          <c:smooth val="0"/>
        </c:ser>
        <c:ser>
          <c:idx val="1"/>
          <c:order val="1"/>
          <c:tx>
            <c:strRef>
              <c:f>'Naisten os. % (sis. koko maa)'!$A$121</c:f>
              <c:strCache>
                <c:ptCount val="1"/>
                <c:pt idx="0">
                  <c:v>Kokkolan 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'Naisten os. % (sis. koko maa)'!$C$3:$AJ$3</c:f>
              <c:strCache/>
            </c:strRef>
          </c:cat>
          <c:val>
            <c:numRef>
              <c:f>'Naisten os. % (sis. koko maa)'!$C$133:$AJ$133</c:f>
              <c:numCache/>
            </c:numRef>
          </c:val>
          <c:smooth val="0"/>
        </c:ser>
        <c:ser>
          <c:idx val="2"/>
          <c:order val="2"/>
          <c:tx>
            <c:strRef>
              <c:f>'Naisten os. % (sis. koko maa)'!$A$134</c:f>
              <c:strCache>
                <c:ptCount val="1"/>
                <c:pt idx="0">
                  <c:v>Keski-Pohjanmaa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'Naisten os. % (sis. koko maa)'!$C$3:$AJ$3</c:f>
              <c:strCache/>
            </c:strRef>
          </c:cat>
          <c:val>
            <c:numRef>
              <c:f>'Naisten os. % (sis. koko maa)'!$C$146:$AJ$146</c:f>
              <c:numCache/>
            </c:numRef>
          </c:val>
          <c:smooth val="0"/>
        </c:ser>
        <c:ser>
          <c:idx val="3"/>
          <c:order val="3"/>
          <c:tx>
            <c:v>Suomi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'Naisten os. % (sis. koko maa)'!$C$3:$AJ$3</c:f>
              <c:strCache/>
            </c:strRef>
          </c:cat>
          <c:val>
            <c:numRef>
              <c:f>'Naisten os. % (sis. koko maa)'!$C$159:$AJ$159</c:f>
              <c:numCache/>
            </c:numRef>
          </c:val>
          <c:smooth val="0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729"/>
        <c:crosses val="autoZero"/>
        <c:auto val="1"/>
        <c:lblOffset val="100"/>
        <c:tickLblSkip val="2"/>
        <c:noMultiLvlLbl val="0"/>
      </c:catAx>
      <c:valAx>
        <c:axId val="4303729"/>
        <c:scaling>
          <c:orientation val="minMax"/>
          <c:min val="0.3000000000000000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819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238"/>
          <c:y val="0.1335"/>
          <c:w val="0.4815"/>
          <c:h val="0.0475"/>
        </c:manualLayout>
      </c:layout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työttömät naiset kuukausittain</a:t>
            </a:r>
          </a:p>
        </c:rich>
      </c:tx>
      <c:layout>
        <c:manualLayout>
          <c:xMode val="edge"/>
          <c:yMode val="edge"/>
          <c:x val="0.29225"/>
          <c:y val="0.04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12"/>
          <c:w val="0.920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kk'!$B$64:$B$75</c:f>
              <c:strCache/>
            </c:strRef>
          </c:cat>
          <c:val>
            <c:numRef>
              <c:f>'Työttömät naiset kk'!$C$64:$C$75</c:f>
              <c:numCache/>
            </c:numRef>
          </c:val>
        </c:ser>
        <c:ser>
          <c:idx val="1"/>
          <c:order val="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kk'!$B$64:$B$75</c:f>
              <c:strCache/>
            </c:strRef>
          </c:cat>
          <c:val>
            <c:numRef>
              <c:f>'Työttömät naiset kk'!$G$64:$G$75</c:f>
              <c:numCache/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kk'!$B$64:$B$75</c:f>
              <c:strCache/>
            </c:strRef>
          </c:cat>
          <c:val>
            <c:numRef>
              <c:f>'Työttömät naiset kk'!$L$64:$L$75</c:f>
              <c:numCache/>
            </c:numRef>
          </c:val>
        </c:ser>
        <c:ser>
          <c:idx val="5"/>
          <c:order val="3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kk'!$B$64:$B$75</c:f>
              <c:strCache/>
            </c:strRef>
          </c:cat>
          <c:val>
            <c:numRef>
              <c:f>'Työttömät naiset kk'!$Q$64:$Q$75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kk'!$T$64:$T$75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kk'!$V$64:$V$75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kk'!$X$64:$X$75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kk'!$AA$64:$AA$75</c:f>
              <c:numCache/>
            </c:numRef>
          </c:val>
        </c:ser>
        <c:ser>
          <c:idx val="4"/>
          <c:order val="8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kk'!$AC$64:$AC$75</c:f>
              <c:numCache/>
            </c:numRef>
          </c:val>
        </c:ser>
        <c:ser>
          <c:idx val="11"/>
          <c:order val="9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kk'!$AE$64:$AE$75</c:f>
              <c:numCache/>
            </c:numRef>
          </c:val>
        </c:ser>
        <c:ser>
          <c:idx val="10"/>
          <c:order val="10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kk'!$AF$64:$AF$75</c:f>
              <c:numCache/>
            </c:numRef>
          </c:val>
        </c:ser>
        <c:ser>
          <c:idx val="9"/>
          <c:order val="11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kk'!$AG$64:$AG$75</c:f>
              <c:numCache/>
            </c:numRef>
          </c:val>
        </c:ser>
        <c:ser>
          <c:idx val="13"/>
          <c:order val="1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kk'!$AH$64:$AH$75</c:f>
              <c:numCache/>
            </c:numRef>
          </c:val>
        </c:ser>
        <c:ser>
          <c:idx val="14"/>
          <c:order val="13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kk'!$AI$64:$AI$75</c:f>
              <c:numCache/>
            </c:numRef>
          </c:val>
        </c:ser>
        <c:ser>
          <c:idx val="12"/>
          <c:order val="14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kk'!$AJ$64:$AJ$75</c:f>
              <c:numCache/>
            </c:numRef>
          </c:val>
        </c:ser>
        <c:axId val="51566538"/>
        <c:axId val="61445659"/>
      </c:bar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45659"/>
        <c:crosses val="autoZero"/>
        <c:auto val="1"/>
        <c:lblOffset val="100"/>
        <c:tickLblSkip val="1"/>
        <c:noMultiLvlLbl val="0"/>
      </c:catAx>
      <c:valAx>
        <c:axId val="61445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475"/>
              <c:y val="0.06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crossBetween val="between"/>
        <c:dispUnits/>
        <c:minorUnit val="10"/>
      </c:valAx>
    </c:plotArea>
    <c:legend>
      <c:legendPos val="r"/>
      <c:layout>
        <c:manualLayout>
          <c:xMode val="edge"/>
          <c:yMode val="edge"/>
          <c:x val="0.217"/>
          <c:y val="0.12025"/>
          <c:w val="0.623"/>
          <c:h val="0.03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työttömät naiset kuukausittain</a:t>
            </a:r>
          </a:p>
        </c:rich>
      </c:tx>
      <c:layout>
        <c:manualLayout>
          <c:xMode val="edge"/>
          <c:yMode val="edge"/>
          <c:x val="0.30575"/>
          <c:y val="0.05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255"/>
          <c:w val="0.9082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kk'!$B$88:$B$99</c:f>
              <c:strCache/>
            </c:strRef>
          </c:cat>
          <c:val>
            <c:numRef>
              <c:f>'Työttömät naiset kk'!$C$88:$C$99</c:f>
              <c:numCache/>
            </c:numRef>
          </c:val>
        </c:ser>
        <c:ser>
          <c:idx val="1"/>
          <c:order val="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kk'!$B$88:$B$99</c:f>
              <c:strCache/>
            </c:strRef>
          </c:cat>
          <c:val>
            <c:numRef>
              <c:f>'Työttömät naiset kk'!$G$88:$G$99</c:f>
              <c:numCache/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kk'!$B$88:$B$99</c:f>
              <c:strCache/>
            </c:strRef>
          </c:cat>
          <c:val>
            <c:numRef>
              <c:f>'Työttömät naiset kk'!$L$88:$L$99</c:f>
              <c:numCache/>
            </c:numRef>
          </c:val>
        </c:ser>
        <c:ser>
          <c:idx val="5"/>
          <c:order val="3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kk'!$B$88:$B$99</c:f>
              <c:strCache/>
            </c:strRef>
          </c:cat>
          <c:val>
            <c:numRef>
              <c:f>'Työttömät naiset kk'!$Q$88:$Q$99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kk'!$T$88:$T$99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kk'!$V$88:$V$99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kk'!$X$88:$X$99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kk'!$AA$88:$AA$99</c:f>
              <c:numCache/>
            </c:numRef>
          </c:val>
        </c:ser>
        <c:ser>
          <c:idx val="4"/>
          <c:order val="8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kk'!$AC$88:$AC$99</c:f>
              <c:numCache/>
            </c:numRef>
          </c:val>
        </c:ser>
        <c:ser>
          <c:idx val="11"/>
          <c:order val="9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kk'!$AE$88:$AE$99</c:f>
              <c:numCache/>
            </c:numRef>
          </c:val>
        </c:ser>
        <c:ser>
          <c:idx val="10"/>
          <c:order val="10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kk'!$AF$88:$AF$99</c:f>
              <c:numCache/>
            </c:numRef>
          </c:val>
        </c:ser>
        <c:ser>
          <c:idx val="9"/>
          <c:order val="11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kk'!$AG$88:$AG$99</c:f>
              <c:numCache/>
            </c:numRef>
          </c:val>
        </c:ser>
        <c:ser>
          <c:idx val="13"/>
          <c:order val="1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kk'!$AH$88:$AH$99</c:f>
              <c:numCache/>
            </c:numRef>
          </c:val>
        </c:ser>
        <c:ser>
          <c:idx val="14"/>
          <c:order val="13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kk'!$AI$88:$AI$99</c:f>
              <c:numCache/>
            </c:numRef>
          </c:val>
        </c:ser>
        <c:ser>
          <c:idx val="12"/>
          <c:order val="14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kk'!$AJ$88:$AJ$99</c:f>
              <c:numCache/>
            </c:numRef>
          </c:val>
        </c:ser>
        <c:axId val="16140020"/>
        <c:axId val="11042453"/>
      </c:bar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42453"/>
        <c:crosses val="autoZero"/>
        <c:auto val="1"/>
        <c:lblOffset val="100"/>
        <c:tickLblSkip val="1"/>
        <c:noMultiLvlLbl val="0"/>
      </c:catAx>
      <c:valAx>
        <c:axId val="110424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625"/>
              <c:y val="0.07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140020"/>
        <c:crosses val="autoZero"/>
        <c:crossBetween val="between"/>
        <c:dispUnits/>
        <c:minorUnit val="25"/>
      </c:valAx>
    </c:plotArea>
    <c:legend>
      <c:legendPos val="r"/>
      <c:layout>
        <c:manualLayout>
          <c:xMode val="edge"/>
          <c:yMode val="edge"/>
          <c:x val="0.216"/>
          <c:y val="0.139"/>
          <c:w val="0.61625"/>
          <c:h val="0.045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työttömät naiset kuukausittain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aluejako 2010</a:t>
            </a:r>
          </a:p>
        </c:rich>
      </c:tx>
      <c:layout>
        <c:manualLayout>
          <c:xMode val="edge"/>
          <c:yMode val="edge"/>
          <c:x val="0.29525"/>
          <c:y val="0.03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255"/>
          <c:w val="0.921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kk'!$B$100:$B$111</c:f>
              <c:strCache/>
            </c:strRef>
          </c:cat>
          <c:val>
            <c:numRef>
              <c:f>'Työttömät naiset kk'!$C$100:$C$111</c:f>
              <c:numCache/>
            </c:numRef>
          </c:val>
        </c:ser>
        <c:ser>
          <c:idx val="1"/>
          <c:order val="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kk'!$B$100:$B$111</c:f>
              <c:strCache/>
            </c:strRef>
          </c:cat>
          <c:val>
            <c:numRef>
              <c:f>'Työttömät naiset kk'!$G$100:$G$111</c:f>
              <c:numCache/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kk'!$B$100:$B$111</c:f>
              <c:strCache/>
            </c:strRef>
          </c:cat>
          <c:val>
            <c:numRef>
              <c:f>'Työttömät naiset kk'!$L$100:$L$111</c:f>
              <c:numCache/>
            </c:numRef>
          </c:val>
        </c:ser>
        <c:ser>
          <c:idx val="5"/>
          <c:order val="3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kk'!$B$100:$B$111</c:f>
              <c:strCache/>
            </c:strRef>
          </c:cat>
          <c:val>
            <c:numRef>
              <c:f>'Työttömät naiset kk'!$Q$100:$Q$111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kk'!$T$100:$T$111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kk'!$V$100:$V$111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kk'!$X$100:$X$111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kk'!$AA$100:$AA$111</c:f>
              <c:numCache/>
            </c:numRef>
          </c:val>
        </c:ser>
        <c:ser>
          <c:idx val="10"/>
          <c:order val="8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kk'!$AE$100:$AE$111</c:f>
              <c:numCache/>
            </c:numRef>
          </c:val>
        </c:ser>
        <c:ser>
          <c:idx val="4"/>
          <c:order val="9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kk'!$AF$100:$AF$111</c:f>
              <c:numCache/>
            </c:numRef>
          </c:val>
        </c:ser>
        <c:ser>
          <c:idx val="9"/>
          <c:order val="10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kk'!$AG$100:$AG$111</c:f>
              <c:numCache/>
            </c:numRef>
          </c:val>
        </c:ser>
        <c:ser>
          <c:idx val="12"/>
          <c:order val="11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kk'!$AH$100:$AH$111</c:f>
              <c:numCache/>
            </c:numRef>
          </c:val>
        </c:ser>
        <c:ser>
          <c:idx val="13"/>
          <c:order val="12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kk'!$AI$100:$AI$111</c:f>
              <c:numCache/>
            </c:numRef>
          </c:val>
        </c:ser>
        <c:ser>
          <c:idx val="11"/>
          <c:order val="13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kk'!$AJ$100:$AJ$111</c:f>
              <c:numCache/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auto val="1"/>
        <c:lblOffset val="100"/>
        <c:tickLblSkip val="1"/>
        <c:noMultiLvlLbl val="0"/>
      </c:catAx>
      <c:valAx>
        <c:axId val="22023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0575"/>
              <c:y val="0.06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crossBetween val="between"/>
        <c:dispUnits/>
        <c:minorUnit val="250"/>
      </c:valAx>
    </c:plotArea>
    <c:legend>
      <c:legendPos val="r"/>
      <c:layout>
        <c:manualLayout>
          <c:xMode val="edge"/>
          <c:yMode val="edge"/>
          <c:x val="0.21475"/>
          <c:y val="0.1205"/>
          <c:w val="0.61875"/>
          <c:h val="0.04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työttömät naiset kuukausittain,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aluejako 2010</a:t>
            </a:r>
          </a:p>
        </c:rich>
      </c:tx>
      <c:layout>
        <c:manualLayout>
          <c:xMode val="edge"/>
          <c:yMode val="edge"/>
          <c:x val="0.2735"/>
          <c:y val="0.04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255"/>
          <c:w val="0.9232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naiset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kk'!$B$124:$B$135</c:f>
              <c:strCache/>
            </c:strRef>
          </c:cat>
          <c:val>
            <c:numRef>
              <c:f>'Työttömät naiset kk'!$C$124:$C$135</c:f>
              <c:numCache/>
            </c:numRef>
          </c:val>
        </c:ser>
        <c:ser>
          <c:idx val="1"/>
          <c:order val="1"/>
          <c:tx>
            <c:strRef>
              <c:f>'Työttömät naiset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kk'!$B$124:$B$135</c:f>
              <c:strCache/>
            </c:strRef>
          </c:cat>
          <c:val>
            <c:numRef>
              <c:f>'Työttömät naiset kk'!$G$124:$G$135</c:f>
              <c:numCache/>
            </c:numRef>
          </c:val>
        </c:ser>
        <c:ser>
          <c:idx val="2"/>
          <c:order val="2"/>
          <c:tx>
            <c:strRef>
              <c:f>'Työttömät naiset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kk'!$B$124:$B$135</c:f>
              <c:strCache/>
            </c:strRef>
          </c:cat>
          <c:val>
            <c:numRef>
              <c:f>'Työttömät naiset kk'!$L$124:$L$135</c:f>
              <c:numCache/>
            </c:numRef>
          </c:val>
        </c:ser>
        <c:ser>
          <c:idx val="5"/>
          <c:order val="3"/>
          <c:tx>
            <c:strRef>
              <c:f>'Työttömät naiset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kk'!$B$124:$B$135</c:f>
              <c:strCache/>
            </c:strRef>
          </c:cat>
          <c:val>
            <c:numRef>
              <c:f>'Työttömät naiset kk'!$Q$124:$Q$135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kk'!$T$124:$T$135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kk'!$V$124:$V$135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kk'!$X$124:$X$135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kk'!$AA$124:$AA$135</c:f>
              <c:numCache/>
            </c:numRef>
          </c:val>
        </c:ser>
        <c:ser>
          <c:idx val="9"/>
          <c:order val="8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kk'!$AE$124:$AE$135</c:f>
              <c:numCache/>
            </c:numRef>
          </c:val>
        </c:ser>
        <c:ser>
          <c:idx val="10"/>
          <c:order val="9"/>
          <c:tx>
            <c:v>2020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kk'!$AF$124:$AF$135</c:f>
              <c:numCache/>
            </c:numRef>
          </c:val>
        </c:ser>
        <c:ser>
          <c:idx val="4"/>
          <c:order val="10"/>
          <c:tx>
            <c:v>2021</c:v>
          </c:tx>
          <c:spPr>
            <a:solidFill>
              <a:srgbClr val="C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kk'!$AG$124:$AG$135</c:f>
              <c:numCache/>
            </c:numRef>
          </c:val>
        </c:ser>
        <c:ser>
          <c:idx val="12"/>
          <c:order val="11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kk'!$AH$124:$AH$135</c:f>
              <c:numCache/>
            </c:numRef>
          </c:val>
        </c:ser>
        <c:ser>
          <c:idx val="13"/>
          <c:order val="12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kk'!$AI$124:$AI$135</c:f>
              <c:numCache/>
            </c:numRef>
          </c:val>
        </c:ser>
        <c:ser>
          <c:idx val="11"/>
          <c:order val="13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kk'!$AJ$124:$AJ$135</c:f>
              <c:numCache/>
            </c:numRef>
          </c:val>
        </c:ser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075"/>
              <c:y val="0.06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733562"/>
        <c:crosses val="autoZero"/>
        <c:crossBetween val="between"/>
        <c:dispUnits/>
        <c:majorUnit val="500"/>
        <c:minorUnit val="250"/>
      </c:valAx>
    </c:plotArea>
    <c:legend>
      <c:legendPos val="r"/>
      <c:layout>
        <c:manualLayout>
          <c:xMode val="edge"/>
          <c:yMode val="edge"/>
          <c:x val="0.2475"/>
          <c:y val="0.1335"/>
          <c:w val="0.60475"/>
          <c:h val="0.0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työttömät naiset kuukausittain,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aluejako 2010  </a:t>
            </a:r>
          </a:p>
        </c:rich>
      </c:tx>
      <c:layout>
        <c:manualLayout>
          <c:xMode val="edge"/>
          <c:yMode val="edge"/>
          <c:x val="0.24875"/>
          <c:y val="0.05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1255"/>
          <c:w val="0.91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naiset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kk'!$B$76:$B$87</c:f>
              <c:strCache/>
            </c:strRef>
          </c:cat>
          <c:val>
            <c:numRef>
              <c:f>'Työttömät naiset kk'!$C$76:$C$87</c:f>
              <c:numCache/>
            </c:numRef>
          </c:val>
        </c:ser>
        <c:ser>
          <c:idx val="1"/>
          <c:order val="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kk'!$B$76:$B$87</c:f>
              <c:strCache/>
            </c:strRef>
          </c:cat>
          <c:val>
            <c:numRef>
              <c:f>'Työttömät naiset kk'!$G$76:$G$87</c:f>
              <c:numCache/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kk'!$B$76:$B$87</c:f>
              <c:strCache/>
            </c:strRef>
          </c:cat>
          <c:val>
            <c:numRef>
              <c:f>'Työttömät naiset kk'!$L$76:$L$87</c:f>
              <c:numCache/>
            </c:numRef>
          </c:val>
        </c:ser>
        <c:ser>
          <c:idx val="5"/>
          <c:order val="3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kk'!$B$76:$B$87</c:f>
              <c:strCache/>
            </c:strRef>
          </c:cat>
          <c:val>
            <c:numRef>
              <c:f>'Työttömät naiset kk'!$Q$76:$Q$87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kk'!$T$76:$T$87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kk'!$V$76:$V$87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kk'!$X$76:$X$87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kk'!$AA$76:$AA$87</c:f>
              <c:numCache/>
            </c:numRef>
          </c:val>
        </c:ser>
        <c:ser>
          <c:idx val="4"/>
          <c:order val="8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kk'!$AE$76:$AE$87</c:f>
              <c:numCache/>
            </c:numRef>
          </c:val>
        </c:ser>
        <c:ser>
          <c:idx val="10"/>
          <c:order val="9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kk'!$AF$76:$AF$87</c:f>
              <c:numCache/>
            </c:numRef>
          </c:val>
        </c:ser>
        <c:ser>
          <c:idx val="9"/>
          <c:order val="10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kk'!$AG$76:$AG$87</c:f>
              <c:numCache/>
            </c:numRef>
          </c:val>
        </c:ser>
        <c:ser>
          <c:idx val="12"/>
          <c:order val="11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kk'!$AH$76:$AH$87</c:f>
              <c:numCache/>
            </c:numRef>
          </c:val>
        </c:ser>
        <c:ser>
          <c:idx val="13"/>
          <c:order val="12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kk'!$AI$76:$AI$87</c:f>
              <c:numCache/>
            </c:numRef>
          </c:val>
        </c:ser>
        <c:ser>
          <c:idx val="11"/>
          <c:order val="13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kk'!$AJ$76:$AJ$87</c:f>
              <c:numCache/>
            </c:numRef>
          </c:val>
        </c:ser>
        <c:axId val="50410788"/>
        <c:axId val="51043909"/>
      </c:bar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25"/>
              <c:y val="0.066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410788"/>
        <c:crosses val="autoZero"/>
        <c:crossBetween val="between"/>
        <c:dispUnits/>
        <c:minorUnit val="50"/>
      </c:valAx>
    </c:plotArea>
    <c:legend>
      <c:legendPos val="r"/>
      <c:layout>
        <c:manualLayout>
          <c:xMode val="edge"/>
          <c:yMode val="edge"/>
          <c:x val="0.2075"/>
          <c:y val="0.1275"/>
          <c:w val="0.6325"/>
          <c:h val="0.0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työttömät naiset kuukausittain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aluejako 2010</a:t>
            </a:r>
          </a:p>
        </c:rich>
      </c:tx>
      <c:layout>
        <c:manualLayout>
          <c:xMode val="edge"/>
          <c:yMode val="edge"/>
          <c:x val="0.26125"/>
          <c:y val="0.04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1255"/>
          <c:w val="0.907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naiset kk'!$C$3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kk'!$B$112:$B$123</c:f>
              <c:strCache/>
            </c:strRef>
          </c:cat>
          <c:val>
            <c:numRef>
              <c:f>'Työttömät naiset kk'!$C$112:$C$123</c:f>
              <c:numCache/>
            </c:numRef>
          </c:val>
        </c:ser>
        <c:ser>
          <c:idx val="1"/>
          <c:order val="1"/>
          <c:tx>
            <c:strRef>
              <c:f>'Työttömät naiset kk'!$G$3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kk'!$B$112:$B$123</c:f>
              <c:strCache/>
            </c:strRef>
          </c:cat>
          <c:val>
            <c:numRef>
              <c:f>'Työttömät naiset kk'!$G$112:$G$123</c:f>
              <c:numCache/>
            </c:numRef>
          </c:val>
        </c:ser>
        <c:ser>
          <c:idx val="2"/>
          <c:order val="2"/>
          <c:tx>
            <c:strRef>
              <c:f>'Työttömät naiset kk'!$L$3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kk'!$B$112:$B$123</c:f>
              <c:strCache/>
            </c:strRef>
          </c:cat>
          <c:val>
            <c:numRef>
              <c:f>'Työttömät naiset kk'!$L$112:$L$123</c:f>
              <c:numCache/>
            </c:numRef>
          </c:val>
        </c:ser>
        <c:ser>
          <c:idx val="5"/>
          <c:order val="3"/>
          <c:tx>
            <c:strRef>
              <c:f>'Työttömät naiset kk'!$Q$3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kk'!$Q$112:$Q$123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kk'!$T$112:$T$123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kk'!$V$112:$V$123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kk'!$X$112:$X$123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kk'!$AA$112:$AA$123</c:f>
              <c:numCache/>
            </c:numRef>
          </c:val>
        </c:ser>
        <c:ser>
          <c:idx val="4"/>
          <c:order val="8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kk'!$AE$112:$AE$123</c:f>
              <c:numCache/>
            </c:numRef>
          </c:val>
        </c:ser>
        <c:ser>
          <c:idx val="10"/>
          <c:order val="9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kk'!$AF$112:$AF$123</c:f>
              <c:numCache/>
            </c:numRef>
          </c:val>
        </c:ser>
        <c:ser>
          <c:idx val="9"/>
          <c:order val="10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kk'!$AG$112:$AG$123</c:f>
              <c:numCache/>
            </c:numRef>
          </c:val>
        </c:ser>
        <c:ser>
          <c:idx val="12"/>
          <c:order val="11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kk'!$AH$112:$AH$123</c:f>
              <c:numCache/>
            </c:numRef>
          </c:val>
        </c:ser>
        <c:ser>
          <c:idx val="13"/>
          <c:order val="12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kk'!$AI$112:$AI$123</c:f>
              <c:numCache/>
            </c:numRef>
          </c:val>
        </c:ser>
        <c:ser>
          <c:idx val="11"/>
          <c:order val="13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kk'!$AJ$112:$AJ$123</c:f>
              <c:numCache/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275"/>
              <c:y val="0.06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741998"/>
        <c:crosses val="autoZero"/>
        <c:crossBetween val="between"/>
        <c:dispUnits/>
        <c:minorUnit val="250"/>
      </c:valAx>
    </c:plotArea>
    <c:legend>
      <c:legendPos val="r"/>
      <c:layout>
        <c:manualLayout>
          <c:xMode val="edge"/>
          <c:yMode val="edge"/>
          <c:x val="0.18825"/>
          <c:y val="0.13125"/>
          <c:w val="0.6435"/>
          <c:h val="0.05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työttömät naiset kuukausittain</a:t>
            </a:r>
          </a:p>
        </c:rich>
      </c:tx>
      <c:layout>
        <c:manualLayout>
          <c:xMode val="edge"/>
          <c:yMode val="edge"/>
          <c:x val="0.32525"/>
          <c:y val="0.03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255"/>
          <c:w val="0.917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kk'!$B$4:$B$15</c:f>
              <c:strCache/>
            </c:strRef>
          </c:cat>
          <c:val>
            <c:numRef>
              <c:f>'Työttömät naiset kk'!$C$4:$C$15</c:f>
              <c:numCache/>
            </c:numRef>
          </c:val>
        </c:ser>
        <c:ser>
          <c:idx val="1"/>
          <c:order val="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kk'!$B$4:$B$15</c:f>
              <c:strCache/>
            </c:strRef>
          </c:cat>
          <c:val>
            <c:numRef>
              <c:f>'Työttömät naiset kk'!$G$4:$G$15</c:f>
              <c:numCache/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kk'!$B$4:$B$15</c:f>
              <c:strCache/>
            </c:strRef>
          </c:cat>
          <c:val>
            <c:numRef>
              <c:f>'Työttömät naiset kk'!$L$4:$L$15</c:f>
              <c:numCache/>
            </c:numRef>
          </c:val>
        </c:ser>
        <c:ser>
          <c:idx val="5"/>
          <c:order val="3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kk'!$B$4:$B$15</c:f>
              <c:strCache/>
            </c:strRef>
          </c:cat>
          <c:val>
            <c:numRef>
              <c:f>'Työttömät naiset kk'!$Q$4:$Q$15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kk'!$T$4:$T$15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kk'!$V$4:$V$15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kk'!$X$4:$X$15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kk'!$AA$4:$AA$15</c:f>
              <c:numCache/>
            </c:numRef>
          </c:val>
        </c:ser>
        <c:ser>
          <c:idx val="4"/>
          <c:order val="8"/>
          <c:tx>
            <c:v>2017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kk'!$AC$4:$AC$15</c:f>
              <c:numCache/>
            </c:numRef>
          </c:val>
        </c:ser>
        <c:ser>
          <c:idx val="11"/>
          <c:order val="9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kk'!$AE$4:$AE$15</c:f>
              <c:numCache/>
            </c:numRef>
          </c:val>
        </c:ser>
        <c:ser>
          <c:idx val="10"/>
          <c:order val="10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kk'!$AF$4:$AF$15</c:f>
              <c:numCache/>
            </c:numRef>
          </c:val>
        </c:ser>
        <c:ser>
          <c:idx val="9"/>
          <c:order val="11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kk'!$AG$4:$AG$15</c:f>
              <c:numCache/>
            </c:numRef>
          </c:val>
        </c:ser>
        <c:ser>
          <c:idx val="13"/>
          <c:order val="1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kk'!$AH$4:$AH$15</c:f>
              <c:numCache/>
            </c:numRef>
          </c:val>
        </c:ser>
        <c:ser>
          <c:idx val="14"/>
          <c:order val="13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kk'!$AI$4:$AI$15</c:f>
              <c:numCache/>
            </c:numRef>
          </c:val>
        </c:ser>
        <c:ser>
          <c:idx val="12"/>
          <c:order val="14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kk'!$AJ$4:$AJ$15</c:f>
              <c:numCache/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21"/>
              <c:y val="0.06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699096"/>
        <c:crosses val="autoZero"/>
        <c:crossBetween val="between"/>
        <c:dispUnits/>
        <c:minorUnit val="5"/>
      </c:valAx>
    </c:plotArea>
    <c:legend>
      <c:legendPos val="r"/>
      <c:layout>
        <c:manualLayout>
          <c:xMode val="edge"/>
          <c:yMode val="edge"/>
          <c:x val="0.19"/>
          <c:y val="0.121"/>
          <c:w val="0.6575"/>
          <c:h val="0.05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työttömät naiset kuukausittain</a:t>
            </a:r>
          </a:p>
        </c:rich>
      </c:tx>
      <c:layout>
        <c:manualLayout>
          <c:xMode val="edge"/>
          <c:yMode val="edge"/>
          <c:x val="0.28625"/>
          <c:y val="0.03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255"/>
          <c:w val="0.908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kk'!$B$28:$B$39</c:f>
              <c:strCache/>
            </c:strRef>
          </c:cat>
          <c:val>
            <c:numRef>
              <c:f>'Työttömät naiset kk'!$C$16:$C$27</c:f>
              <c:numCache/>
            </c:numRef>
          </c:val>
        </c:ser>
        <c:ser>
          <c:idx val="1"/>
          <c:order val="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kk'!$B$28:$B$39</c:f>
              <c:strCache/>
            </c:strRef>
          </c:cat>
          <c:val>
            <c:numRef>
              <c:f>'Työttömät naiset kk'!$G$16:$G$27</c:f>
              <c:numCache/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kk'!$B$28:$B$39</c:f>
              <c:strCache/>
            </c:strRef>
          </c:cat>
          <c:val>
            <c:numRef>
              <c:f>'Työttömät naiset kk'!$L$16:$L$27</c:f>
              <c:numCache/>
            </c:numRef>
          </c:val>
        </c:ser>
        <c:ser>
          <c:idx val="5"/>
          <c:order val="3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kk'!$B$28:$B$39</c:f>
              <c:strCache/>
            </c:strRef>
          </c:cat>
          <c:val>
            <c:numRef>
              <c:f>'Työttömät naiset kk'!$Q$16:$Q$27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kk'!$T$16:$T$27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kk'!$V$16:$V$27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kk'!$X$16:$X$27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kk'!$AA$16:$AA$27</c:f>
              <c:numCache/>
            </c:numRef>
          </c:val>
        </c:ser>
        <c:ser>
          <c:idx val="10"/>
          <c:order val="8"/>
          <c:tx>
            <c:v>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kk'!$AD$16:$AD$27</c:f>
              <c:numCache/>
            </c:numRef>
          </c:val>
        </c:ser>
        <c:ser>
          <c:idx val="11"/>
          <c:order val="9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kk'!$AE$16:$AE$27</c:f>
              <c:numCache/>
            </c:numRef>
          </c:val>
        </c:ser>
        <c:ser>
          <c:idx val="4"/>
          <c:order val="10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kk'!$AF$16:$AF$27</c:f>
              <c:numCache/>
            </c:numRef>
          </c:val>
        </c:ser>
        <c:ser>
          <c:idx val="9"/>
          <c:order val="11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kk'!$AG$16:$AG$27</c:f>
              <c:numCache/>
            </c:numRef>
          </c:val>
        </c:ser>
        <c:ser>
          <c:idx val="13"/>
          <c:order val="1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kk'!$AH$16:$AH$27</c:f>
              <c:numCache/>
            </c:numRef>
          </c:val>
        </c:ser>
        <c:ser>
          <c:idx val="14"/>
          <c:order val="13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kk'!$AI$16:$AI$27</c:f>
              <c:numCache/>
            </c:numRef>
          </c:val>
        </c:ser>
        <c:ser>
          <c:idx val="12"/>
          <c:order val="14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kk'!$AJ$16:$AJ$27</c:f>
              <c:numCache/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4355"/>
        <c:crosses val="autoZero"/>
        <c:auto val="1"/>
        <c:lblOffset val="100"/>
        <c:tickLblSkip val="1"/>
        <c:noMultiLvlLbl val="0"/>
      </c:catAx>
      <c:valAx>
        <c:axId val="13994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75"/>
              <c:y val="0.06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381090"/>
        <c:crosses val="autoZero"/>
        <c:crossBetween val="between"/>
        <c:dispUnits/>
        <c:majorUnit val="20"/>
        <c:minorUnit val="10"/>
      </c:valAx>
    </c:plotArea>
    <c:legend>
      <c:legendPos val="r"/>
      <c:layout>
        <c:manualLayout>
          <c:xMode val="edge"/>
          <c:yMode val="edge"/>
          <c:x val="0.216"/>
          <c:y val="0.129"/>
          <c:w val="0.60375"/>
          <c:h val="0.03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työttömät naiset kuukausittain</a:t>
            </a:r>
          </a:p>
        </c:rich>
      </c:tx>
      <c:layout>
        <c:manualLayout>
          <c:xMode val="edge"/>
          <c:yMode val="edge"/>
          <c:x val="0.29225"/>
          <c:y val="0.04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255"/>
          <c:w val="0.926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kk'!$B$28:$B$39</c:f>
              <c:strCache/>
            </c:strRef>
          </c:cat>
          <c:val>
            <c:numRef>
              <c:f>'Työttömät naiset kk'!$C$28:$C$39</c:f>
              <c:numCache/>
            </c:numRef>
          </c:val>
        </c:ser>
        <c:ser>
          <c:idx val="1"/>
          <c:order val="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kk'!$B$28:$B$39</c:f>
              <c:strCache/>
            </c:strRef>
          </c:cat>
          <c:val>
            <c:numRef>
              <c:f>'Työttömät naiset kk'!$G$28:$G$39</c:f>
              <c:numCache/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kk'!$B$28:$B$39</c:f>
              <c:strCache/>
            </c:strRef>
          </c:cat>
          <c:val>
            <c:numRef>
              <c:f>'Työttömät naiset kk'!$L$28:$L$39</c:f>
              <c:numCache/>
            </c:numRef>
          </c:val>
        </c:ser>
        <c:ser>
          <c:idx val="5"/>
          <c:order val="3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kk'!$B$28:$B$39</c:f>
              <c:strCache/>
            </c:strRef>
          </c:cat>
          <c:val>
            <c:numRef>
              <c:f>'Työttömät naiset kk'!$Q$28:$Q$39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kk'!$T$28:$T$39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kk'!$V$28:$V$39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kk'!$X$28:$X$39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kk'!$AA$28:$AA$39</c:f>
              <c:numCache/>
            </c:numRef>
          </c:val>
        </c:ser>
        <c:ser>
          <c:idx val="4"/>
          <c:order val="8"/>
          <c:tx>
            <c:v>2018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kk'!$AD$28:$AD$39</c:f>
              <c:numCache/>
            </c:numRef>
          </c:val>
        </c:ser>
        <c:ser>
          <c:idx val="10"/>
          <c:order val="9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kk'!$AE$28:$AE$39</c:f>
              <c:numCache/>
            </c:numRef>
          </c:val>
        </c:ser>
        <c:ser>
          <c:idx val="11"/>
          <c:order val="10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kk'!$AF$28:$AF$39</c:f>
              <c:numCache/>
            </c:numRef>
          </c:val>
        </c:ser>
        <c:ser>
          <c:idx val="9"/>
          <c:order val="11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kk'!$AG$28:$AG$39</c:f>
              <c:numCache/>
            </c:numRef>
          </c:val>
        </c:ser>
        <c:ser>
          <c:idx val="13"/>
          <c:order val="1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kk'!$AH$28:$AH$39</c:f>
              <c:numCache/>
            </c:numRef>
          </c:val>
        </c:ser>
        <c:ser>
          <c:idx val="14"/>
          <c:order val="13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kk'!$AI$28:$AI$39</c:f>
              <c:numCache/>
            </c:numRef>
          </c:val>
        </c:ser>
        <c:ser>
          <c:idx val="12"/>
          <c:order val="14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kk'!$AJ$28:$AJ$39</c:f>
              <c:numCache/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auto val="1"/>
        <c:lblOffset val="100"/>
        <c:tickLblSkip val="1"/>
        <c:noMultiLvlLbl val="0"/>
      </c:catAx>
      <c:valAx>
        <c:axId val="598009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0975"/>
              <c:y val="0.07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crossBetween val="between"/>
        <c:dispUnits/>
        <c:majorUnit val="10"/>
        <c:minorUnit val="5"/>
      </c:valAx>
    </c:plotArea>
    <c:legend>
      <c:legendPos val="r"/>
      <c:layout>
        <c:manualLayout>
          <c:xMode val="edge"/>
          <c:yMode val="edge"/>
          <c:x val="0.19775"/>
          <c:y val="0.14175"/>
          <c:w val="0.63125"/>
          <c:h val="0.0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työttömät naiset kuukausittain</a:t>
            </a:r>
          </a:p>
        </c:rich>
      </c:tx>
      <c:layout>
        <c:manualLayout>
          <c:xMode val="edge"/>
          <c:yMode val="edge"/>
          <c:x val="0.31225"/>
          <c:y val="0.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255"/>
          <c:w val="0.926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kk'!$B$40:$B$51</c:f>
              <c:strCache/>
            </c:strRef>
          </c:cat>
          <c:val>
            <c:numRef>
              <c:f>'Työttömät naiset kk'!$C$40:$C$51</c:f>
              <c:numCache/>
            </c:numRef>
          </c:val>
        </c:ser>
        <c:ser>
          <c:idx val="1"/>
          <c:order val="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kk'!$B$40:$B$51</c:f>
              <c:strCache/>
            </c:strRef>
          </c:cat>
          <c:val>
            <c:numRef>
              <c:f>'Työttömät naiset kk'!$G$40:$G$51</c:f>
              <c:numCache/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kk'!$B$40:$B$51</c:f>
              <c:strCache/>
            </c:strRef>
          </c:cat>
          <c:val>
            <c:numRef>
              <c:f>'Työttömät naiset kk'!$L$40:$L$51</c:f>
              <c:numCache/>
            </c:numRef>
          </c:val>
        </c:ser>
        <c:ser>
          <c:idx val="5"/>
          <c:order val="3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kk'!$B$40:$B$51</c:f>
              <c:strCache/>
            </c:strRef>
          </c:cat>
          <c:val>
            <c:numRef>
              <c:f>'Työttömät naiset kk'!$Q$40:$Q$51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kk'!$T$40:$T$51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kk'!$V$40:$V$51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kk'!$X$40:$X$51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kk'!$AA$40:$AA$51</c:f>
              <c:numCache/>
            </c:numRef>
          </c:val>
        </c:ser>
        <c:ser>
          <c:idx val="4"/>
          <c:order val="8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kk'!$AC$40:$AC$51</c:f>
              <c:numCache/>
            </c:numRef>
          </c:val>
        </c:ser>
        <c:ser>
          <c:idx val="11"/>
          <c:order val="9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kk'!$AE$40:$AE$51</c:f>
              <c:numCache/>
            </c:numRef>
          </c:val>
        </c:ser>
        <c:ser>
          <c:idx val="10"/>
          <c:order val="10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kk'!$AF$40:$AF$51</c:f>
              <c:numCache/>
            </c:numRef>
          </c:val>
        </c:ser>
        <c:ser>
          <c:idx val="9"/>
          <c:order val="11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kk'!$AG$40:$AG$51</c:f>
              <c:numCache/>
            </c:numRef>
          </c:val>
        </c:ser>
        <c:ser>
          <c:idx val="13"/>
          <c:order val="1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kk'!$AH$40:$AH$51</c:f>
              <c:numCache/>
            </c:numRef>
          </c:val>
        </c:ser>
        <c:ser>
          <c:idx val="14"/>
          <c:order val="13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kk'!$AI$40:$AI$51</c:f>
              <c:numCache/>
            </c:numRef>
          </c:val>
        </c:ser>
        <c:ser>
          <c:idx val="12"/>
          <c:order val="14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kk'!$AJ$40:$AJ$51</c:f>
              <c:numCache/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085"/>
              <c:y val="0.067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37558"/>
        <c:crosses val="autoZero"/>
        <c:crossBetween val="between"/>
        <c:dispUnits/>
        <c:minorUnit val="10"/>
      </c:valAx>
    </c:plotArea>
    <c:legend>
      <c:legendPos val="r"/>
      <c:layout>
        <c:manualLayout>
          <c:xMode val="edge"/>
          <c:yMode val="edge"/>
          <c:x val="0.153"/>
          <c:y val="0.13025"/>
          <c:w val="0.68375"/>
          <c:h val="0.036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työttömät naiset kuukausittain</a:t>
            </a:r>
          </a:p>
        </c:rich>
      </c:tx>
      <c:layout>
        <c:manualLayout>
          <c:xMode val="edge"/>
          <c:yMode val="edge"/>
          <c:x val="0.2915"/>
          <c:y val="0.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255"/>
          <c:w val="0.931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kk'!$B$52:$B$63</c:f>
              <c:strCache/>
            </c:strRef>
          </c:cat>
          <c:val>
            <c:numRef>
              <c:f>'Työttömät naiset kk'!$C$52:$C$63</c:f>
              <c:numCache/>
            </c:numRef>
          </c:val>
        </c:ser>
        <c:ser>
          <c:idx val="1"/>
          <c:order val="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kk'!$B$52:$B$63</c:f>
              <c:strCache/>
            </c:strRef>
          </c:cat>
          <c:val>
            <c:numRef>
              <c:f>'Työttömät naiset kk'!$G$52:$G$63</c:f>
              <c:numCache/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kk'!$B$52:$B$63</c:f>
              <c:strCache/>
            </c:strRef>
          </c:cat>
          <c:val>
            <c:numRef>
              <c:f>'Työttömät naiset kk'!$L$52:$L$63</c:f>
              <c:numCache/>
            </c:numRef>
          </c:val>
        </c:ser>
        <c:ser>
          <c:idx val="5"/>
          <c:order val="3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'Työttömät naiset kk'!$B$52:$B$63</c:f>
              <c:strCache/>
            </c:strRef>
          </c:cat>
          <c:val>
            <c:numRef>
              <c:f>'Työttömät naiset kk'!$Q$52:$Q$63</c:f>
              <c:numCache/>
            </c:numRef>
          </c:val>
        </c:ser>
        <c:ser>
          <c:idx val="7"/>
          <c:order val="4"/>
          <c:tx>
            <c:v>2008</c:v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kk'!$T$52:$T$63</c:f>
              <c:numCache/>
            </c:numRef>
          </c:val>
        </c:ser>
        <c:ser>
          <c:idx val="3"/>
          <c:order val="5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kk'!$V$52:$V$63</c:f>
              <c:numCache/>
            </c:numRef>
          </c:val>
        </c:ser>
        <c:ser>
          <c:idx val="8"/>
          <c:order val="6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kk'!$X$52:$X$63</c:f>
              <c:numCache/>
            </c:numRef>
          </c:val>
        </c:ser>
        <c:ser>
          <c:idx val="6"/>
          <c:order val="7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kk'!$AA$52:$AA$63</c:f>
              <c:numCache/>
            </c:numRef>
          </c:val>
        </c:ser>
        <c:ser>
          <c:idx val="4"/>
          <c:order val="8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kk'!$AC$52:$AC$63</c:f>
              <c:numCache/>
            </c:numRef>
          </c:val>
        </c:ser>
        <c:ser>
          <c:idx val="11"/>
          <c:order val="9"/>
          <c:tx>
            <c:v>2019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kk'!$AE$52:$AE$63</c:f>
              <c:numCache/>
            </c:numRef>
          </c:val>
        </c:ser>
        <c:ser>
          <c:idx val="10"/>
          <c:order val="10"/>
          <c:tx>
            <c:v>2020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kk'!$AF$52:$AF$63</c:f>
              <c:numCache/>
            </c:numRef>
          </c:val>
        </c:ser>
        <c:ser>
          <c:idx val="9"/>
          <c:order val="11"/>
          <c:tx>
            <c:v>2021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kk'!$AG$52:$AG$63</c:f>
              <c:numCache/>
            </c:numRef>
          </c:val>
        </c:ser>
        <c:ser>
          <c:idx val="13"/>
          <c:order val="12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kk'!$AH$52:$AH$63</c:f>
              <c:numCache/>
            </c:numRef>
          </c:val>
        </c:ser>
        <c:ser>
          <c:idx val="14"/>
          <c:order val="13"/>
          <c:tx>
            <c:v>2023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kk'!$AI$52:$AI$63</c:f>
              <c:numCache/>
            </c:numRef>
          </c:val>
        </c:ser>
        <c:ser>
          <c:idx val="12"/>
          <c:order val="14"/>
          <c:tx>
            <c:v>2024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'Työttömät naiset kk'!$AJ$52:$AJ$63</c:f>
              <c:numCache/>
            </c:numRef>
          </c:val>
        </c:ser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Hlöä</a:t>
                </a:r>
              </a:p>
            </c:rich>
          </c:tx>
          <c:layout>
            <c:manualLayout>
              <c:xMode val="edge"/>
              <c:yMode val="edge"/>
              <c:x val="0.011"/>
              <c:y val="0.0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crossBetween val="between"/>
        <c:dispUnits/>
        <c:minorUnit val="10"/>
      </c:valAx>
    </c:plotArea>
    <c:legend>
      <c:legendPos val="r"/>
      <c:layout>
        <c:manualLayout>
          <c:xMode val="edge"/>
          <c:yMode val="edge"/>
          <c:x val="0.2035"/>
          <c:y val="0.13075"/>
          <c:w val="0.627"/>
          <c:h val="0.0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/>
  <headerFooter>
    <oddFooter>&amp;LLähde: Työ- ja elinkeinoministeriön työllisyystiedot&amp;RKeski-Pohjanmaan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57850"/>
    <xdr:graphicFrame macro="">
      <xdr:nvGraphicFramePr>
        <xdr:cNvPr id="2" name="Kaavio 1"/>
        <xdr:cNvGraphicFramePr/>
      </xdr:nvGraphicFramePr>
      <xdr:xfrm>
        <a:off x="0" y="0"/>
        <a:ext cx="9220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57850"/>
    <xdr:graphicFrame macro="">
      <xdr:nvGraphicFramePr>
        <xdr:cNvPr id="2" name="Kaavio 1"/>
        <xdr:cNvGraphicFramePr/>
      </xdr:nvGraphicFramePr>
      <xdr:xfrm>
        <a:off x="0" y="0"/>
        <a:ext cx="9220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57850"/>
    <xdr:graphicFrame macro="">
      <xdr:nvGraphicFramePr>
        <xdr:cNvPr id="2" name="Kaavio 1"/>
        <xdr:cNvGraphicFramePr/>
      </xdr:nvGraphicFramePr>
      <xdr:xfrm>
        <a:off x="0" y="0"/>
        <a:ext cx="9220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38800"/>
    <xdr:graphicFrame macro="">
      <xdr:nvGraphicFramePr>
        <xdr:cNvPr id="2" name="Kaavio 1"/>
        <xdr:cNvGraphicFramePr/>
      </xdr:nvGraphicFramePr>
      <xdr:xfrm>
        <a:off x="0" y="0"/>
        <a:ext cx="92011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5638800"/>
    <xdr:graphicFrame macro="">
      <xdr:nvGraphicFramePr>
        <xdr:cNvPr id="2" name="Kaavio 1"/>
        <xdr:cNvGraphicFramePr/>
      </xdr:nvGraphicFramePr>
      <xdr:xfrm>
        <a:off x="0" y="0"/>
        <a:ext cx="91916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5638800"/>
    <xdr:graphicFrame macro="">
      <xdr:nvGraphicFramePr>
        <xdr:cNvPr id="2" name="Kaavio 1"/>
        <xdr:cNvGraphicFramePr/>
      </xdr:nvGraphicFramePr>
      <xdr:xfrm>
        <a:off x="0" y="0"/>
        <a:ext cx="91916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57850"/>
    <xdr:graphicFrame macro="">
      <xdr:nvGraphicFramePr>
        <xdr:cNvPr id="2" name="Kaavio 1"/>
        <xdr:cNvGraphicFramePr/>
      </xdr:nvGraphicFramePr>
      <xdr:xfrm>
        <a:off x="0" y="0"/>
        <a:ext cx="9220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57850"/>
    <xdr:graphicFrame macro="">
      <xdr:nvGraphicFramePr>
        <xdr:cNvPr id="2" name="Kaavio 1"/>
        <xdr:cNvGraphicFramePr/>
      </xdr:nvGraphicFramePr>
      <xdr:xfrm>
        <a:off x="0" y="0"/>
        <a:ext cx="9220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57850"/>
    <xdr:graphicFrame macro="">
      <xdr:nvGraphicFramePr>
        <xdr:cNvPr id="2" name="Kaavio 1"/>
        <xdr:cNvGraphicFramePr/>
      </xdr:nvGraphicFramePr>
      <xdr:xfrm>
        <a:off x="0" y="0"/>
        <a:ext cx="9220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57850"/>
    <xdr:graphicFrame macro="">
      <xdr:nvGraphicFramePr>
        <xdr:cNvPr id="2" name="Kaavio 1"/>
        <xdr:cNvGraphicFramePr/>
      </xdr:nvGraphicFramePr>
      <xdr:xfrm>
        <a:off x="0" y="0"/>
        <a:ext cx="9220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57850"/>
    <xdr:graphicFrame macro="">
      <xdr:nvGraphicFramePr>
        <xdr:cNvPr id="2" name="Kaavio 1"/>
        <xdr:cNvGraphicFramePr/>
      </xdr:nvGraphicFramePr>
      <xdr:xfrm>
        <a:off x="0" y="0"/>
        <a:ext cx="9220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9"/>
  <sheetViews>
    <sheetView tabSelected="1" zoomScale="90" zoomScaleNormal="90" workbookViewId="0" topLeftCell="A1">
      <pane xSplit="2" ySplit="3" topLeftCell="Q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9.140625" defaultRowHeight="12.75"/>
  <cols>
    <col min="1" max="1" width="15.57421875" style="0" customWidth="1"/>
    <col min="2" max="2" width="9.421875" style="0" customWidth="1"/>
    <col min="3" max="16" width="4.57421875" style="27" customWidth="1"/>
    <col min="17" max="17" width="5.00390625" style="27" customWidth="1"/>
    <col min="18" max="20" width="4.57421875" style="27" customWidth="1"/>
    <col min="21" max="36" width="5.421875" style="0" customWidth="1"/>
  </cols>
  <sheetData>
    <row r="1" ht="15.6">
      <c r="A1" s="1" t="s">
        <v>44</v>
      </c>
    </row>
    <row r="2" ht="13.8" thickBot="1">
      <c r="A2" s="2" t="s">
        <v>43</v>
      </c>
    </row>
    <row r="3" spans="1:36" ht="13.8" thickBot="1">
      <c r="A3" s="3"/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38</v>
      </c>
      <c r="S3" s="5" t="s">
        <v>39</v>
      </c>
      <c r="T3" s="5" t="s">
        <v>42</v>
      </c>
      <c r="U3" s="5">
        <v>2009</v>
      </c>
      <c r="V3" s="5">
        <v>2010</v>
      </c>
      <c r="W3" s="5">
        <v>2011</v>
      </c>
      <c r="X3" s="5">
        <v>2012</v>
      </c>
      <c r="Y3" s="5">
        <v>2013</v>
      </c>
      <c r="Z3" s="5">
        <v>2014</v>
      </c>
      <c r="AA3" s="5">
        <v>2015</v>
      </c>
      <c r="AB3" s="5">
        <v>2016</v>
      </c>
      <c r="AC3" s="5">
        <v>2017</v>
      </c>
      <c r="AD3" s="5">
        <v>2018</v>
      </c>
      <c r="AE3" s="5">
        <v>2019</v>
      </c>
      <c r="AF3" s="5">
        <v>2020</v>
      </c>
      <c r="AG3" s="5">
        <v>2021</v>
      </c>
      <c r="AH3" s="5">
        <v>2022</v>
      </c>
      <c r="AI3" s="5">
        <v>2023</v>
      </c>
      <c r="AJ3" s="5">
        <v>2024</v>
      </c>
    </row>
    <row r="4" spans="1:36" ht="12.75">
      <c r="A4" s="6" t="s">
        <v>15</v>
      </c>
      <c r="B4" s="7" t="s">
        <v>16</v>
      </c>
      <c r="C4" s="16">
        <v>21</v>
      </c>
      <c r="D4" s="16">
        <v>31</v>
      </c>
      <c r="E4" s="16">
        <v>44</v>
      </c>
      <c r="F4" s="16">
        <v>61</v>
      </c>
      <c r="G4" s="16">
        <v>49</v>
      </c>
      <c r="H4" s="16">
        <v>46</v>
      </c>
      <c r="I4" s="16">
        <v>49</v>
      </c>
      <c r="J4" s="16">
        <v>40</v>
      </c>
      <c r="K4" s="16">
        <v>41</v>
      </c>
      <c r="L4" s="16">
        <v>38</v>
      </c>
      <c r="M4" s="16">
        <v>36</v>
      </c>
      <c r="N4" s="16">
        <v>35</v>
      </c>
      <c r="O4" s="16">
        <v>32</v>
      </c>
      <c r="P4" s="16">
        <v>27</v>
      </c>
      <c r="Q4" s="16">
        <v>29</v>
      </c>
      <c r="R4" s="16">
        <v>19</v>
      </c>
      <c r="S4" s="17">
        <v>15</v>
      </c>
      <c r="T4" s="17">
        <v>10</v>
      </c>
      <c r="U4" s="17">
        <v>23</v>
      </c>
      <c r="V4" s="17">
        <v>17</v>
      </c>
      <c r="W4" s="17">
        <v>15</v>
      </c>
      <c r="X4" s="17">
        <v>12</v>
      </c>
      <c r="Y4" s="17">
        <v>11</v>
      </c>
      <c r="Z4" s="17">
        <v>10</v>
      </c>
      <c r="AA4" s="17">
        <v>14</v>
      </c>
      <c r="AB4" s="17">
        <v>15</v>
      </c>
      <c r="AC4" s="17">
        <v>16</v>
      </c>
      <c r="AD4" s="17">
        <v>12</v>
      </c>
      <c r="AE4" s="17">
        <v>7</v>
      </c>
      <c r="AF4" s="17">
        <v>13</v>
      </c>
      <c r="AG4" s="17">
        <v>13</v>
      </c>
      <c r="AH4" s="17">
        <v>7</v>
      </c>
      <c r="AI4" s="17">
        <v>12</v>
      </c>
      <c r="AJ4" s="17">
        <v>11</v>
      </c>
    </row>
    <row r="5" spans="1:36" ht="12.75">
      <c r="A5" s="8"/>
      <c r="B5" s="7" t="s">
        <v>17</v>
      </c>
      <c r="C5" s="17">
        <v>30</v>
      </c>
      <c r="D5" s="17">
        <v>33</v>
      </c>
      <c r="E5" s="17">
        <v>45</v>
      </c>
      <c r="F5" s="17">
        <v>66</v>
      </c>
      <c r="G5" s="17">
        <v>51</v>
      </c>
      <c r="H5" s="17">
        <v>37</v>
      </c>
      <c r="I5" s="17">
        <v>49</v>
      </c>
      <c r="J5" s="17">
        <v>35</v>
      </c>
      <c r="K5" s="17">
        <v>40</v>
      </c>
      <c r="L5" s="17">
        <v>44</v>
      </c>
      <c r="M5" s="17">
        <v>36</v>
      </c>
      <c r="N5" s="17">
        <v>42</v>
      </c>
      <c r="O5" s="17">
        <v>35</v>
      </c>
      <c r="P5" s="17">
        <v>22</v>
      </c>
      <c r="Q5" s="18">
        <v>36</v>
      </c>
      <c r="R5" s="18">
        <v>15</v>
      </c>
      <c r="S5" s="18">
        <v>17</v>
      </c>
      <c r="T5" s="18">
        <v>10</v>
      </c>
      <c r="U5" s="18">
        <v>29</v>
      </c>
      <c r="V5" s="18">
        <v>13</v>
      </c>
      <c r="W5" s="18">
        <v>15</v>
      </c>
      <c r="X5" s="18">
        <v>9</v>
      </c>
      <c r="Y5" s="18">
        <v>10</v>
      </c>
      <c r="Z5" s="18">
        <v>15</v>
      </c>
      <c r="AA5" s="18">
        <v>11</v>
      </c>
      <c r="AB5" s="18">
        <v>13</v>
      </c>
      <c r="AC5" s="18">
        <v>20</v>
      </c>
      <c r="AD5" s="18">
        <v>9</v>
      </c>
      <c r="AE5" s="18">
        <v>8</v>
      </c>
      <c r="AF5" s="18">
        <v>12</v>
      </c>
      <c r="AG5" s="18">
        <v>13</v>
      </c>
      <c r="AH5" s="18">
        <v>9</v>
      </c>
      <c r="AI5" s="18">
        <v>13</v>
      </c>
      <c r="AJ5" s="18">
        <v>13</v>
      </c>
    </row>
    <row r="6" spans="1:36" ht="12.75">
      <c r="A6" s="8"/>
      <c r="B6" s="7" t="s">
        <v>18</v>
      </c>
      <c r="C6" s="17">
        <v>24</v>
      </c>
      <c r="D6" s="17">
        <v>29</v>
      </c>
      <c r="E6" s="17">
        <v>45</v>
      </c>
      <c r="F6" s="17">
        <v>66</v>
      </c>
      <c r="G6" s="17">
        <v>53</v>
      </c>
      <c r="H6" s="17">
        <v>34</v>
      </c>
      <c r="I6" s="17">
        <v>34</v>
      </c>
      <c r="J6" s="17">
        <v>33</v>
      </c>
      <c r="K6" s="17">
        <v>33</v>
      </c>
      <c r="L6" s="17">
        <v>39</v>
      </c>
      <c r="M6" s="17">
        <v>35</v>
      </c>
      <c r="N6" s="17">
        <v>41</v>
      </c>
      <c r="O6" s="17">
        <v>33</v>
      </c>
      <c r="P6" s="17">
        <v>19</v>
      </c>
      <c r="Q6" s="17">
        <v>32</v>
      </c>
      <c r="R6" s="17">
        <v>16</v>
      </c>
      <c r="S6" s="17">
        <v>11</v>
      </c>
      <c r="T6" s="17">
        <v>10</v>
      </c>
      <c r="U6" s="17">
        <v>23</v>
      </c>
      <c r="V6" s="17">
        <v>14</v>
      </c>
      <c r="W6" s="17">
        <v>14</v>
      </c>
      <c r="X6" s="17">
        <v>11</v>
      </c>
      <c r="Y6" s="17">
        <v>9</v>
      </c>
      <c r="Z6" s="17">
        <v>15</v>
      </c>
      <c r="AA6" s="17">
        <v>12</v>
      </c>
      <c r="AB6" s="17">
        <v>15</v>
      </c>
      <c r="AC6" s="17">
        <v>17</v>
      </c>
      <c r="AD6" s="17">
        <v>12</v>
      </c>
      <c r="AE6" s="17">
        <v>7</v>
      </c>
      <c r="AF6" s="17">
        <v>13</v>
      </c>
      <c r="AG6" s="17">
        <v>10</v>
      </c>
      <c r="AH6" s="17">
        <v>9</v>
      </c>
      <c r="AI6" s="17">
        <v>11</v>
      </c>
      <c r="AJ6" s="17"/>
    </row>
    <row r="7" spans="1:36" ht="12.75">
      <c r="A7" s="8"/>
      <c r="B7" s="7" t="s">
        <v>19</v>
      </c>
      <c r="C7" s="17">
        <v>26</v>
      </c>
      <c r="D7" s="17">
        <v>28</v>
      </c>
      <c r="E7" s="17">
        <v>46</v>
      </c>
      <c r="F7" s="17">
        <v>64</v>
      </c>
      <c r="G7" s="17">
        <v>50</v>
      </c>
      <c r="H7" s="17">
        <v>28</v>
      </c>
      <c r="I7" s="17">
        <v>32</v>
      </c>
      <c r="J7" s="17">
        <v>32</v>
      </c>
      <c r="K7" s="17">
        <v>30</v>
      </c>
      <c r="L7" s="17">
        <v>34</v>
      </c>
      <c r="M7" s="17">
        <v>31</v>
      </c>
      <c r="N7" s="17">
        <v>33</v>
      </c>
      <c r="O7" s="17">
        <v>30</v>
      </c>
      <c r="P7" s="17">
        <v>21</v>
      </c>
      <c r="Q7" s="18">
        <v>29</v>
      </c>
      <c r="R7" s="18">
        <v>18</v>
      </c>
      <c r="S7" s="17">
        <v>13</v>
      </c>
      <c r="T7" s="17">
        <v>10</v>
      </c>
      <c r="U7" s="17">
        <v>18</v>
      </c>
      <c r="V7" s="17">
        <v>13</v>
      </c>
      <c r="W7" s="17">
        <v>16</v>
      </c>
      <c r="X7" s="17">
        <v>13</v>
      </c>
      <c r="Y7" s="17">
        <v>12</v>
      </c>
      <c r="Z7" s="17">
        <v>13</v>
      </c>
      <c r="AA7" s="17">
        <v>12</v>
      </c>
      <c r="AB7" s="17">
        <v>14</v>
      </c>
      <c r="AC7" s="17">
        <v>17</v>
      </c>
      <c r="AD7" s="17">
        <v>11</v>
      </c>
      <c r="AE7" s="17">
        <v>8</v>
      </c>
      <c r="AF7" s="17">
        <v>15</v>
      </c>
      <c r="AG7" s="17">
        <v>12</v>
      </c>
      <c r="AH7" s="17">
        <v>6</v>
      </c>
      <c r="AI7" s="17">
        <v>11</v>
      </c>
      <c r="AJ7" s="17"/>
    </row>
    <row r="8" spans="1:36" ht="12.75">
      <c r="A8" s="8"/>
      <c r="B8" s="7" t="s">
        <v>20</v>
      </c>
      <c r="C8" s="17">
        <v>27</v>
      </c>
      <c r="D8" s="17">
        <v>30</v>
      </c>
      <c r="E8" s="17">
        <v>55</v>
      </c>
      <c r="F8" s="17">
        <v>58</v>
      </c>
      <c r="G8" s="17">
        <v>51</v>
      </c>
      <c r="H8" s="17">
        <v>32</v>
      </c>
      <c r="I8" s="17">
        <v>44</v>
      </c>
      <c r="J8" s="17">
        <v>30</v>
      </c>
      <c r="K8" s="17">
        <v>36</v>
      </c>
      <c r="L8" s="17">
        <v>30</v>
      </c>
      <c r="M8" s="17">
        <v>34</v>
      </c>
      <c r="N8" s="17">
        <v>30</v>
      </c>
      <c r="O8" s="17">
        <v>30</v>
      </c>
      <c r="P8" s="17">
        <v>28</v>
      </c>
      <c r="Q8" s="18">
        <v>27</v>
      </c>
      <c r="R8" s="18">
        <v>19</v>
      </c>
      <c r="S8" s="17">
        <v>7</v>
      </c>
      <c r="T8" s="17">
        <v>12</v>
      </c>
      <c r="U8" s="17">
        <v>18</v>
      </c>
      <c r="V8" s="17">
        <v>12</v>
      </c>
      <c r="W8" s="17">
        <v>14</v>
      </c>
      <c r="X8" s="17">
        <v>12</v>
      </c>
      <c r="Y8" s="17">
        <v>13</v>
      </c>
      <c r="Z8" s="17">
        <v>11</v>
      </c>
      <c r="AA8" s="17">
        <v>13</v>
      </c>
      <c r="AB8" s="17">
        <v>23</v>
      </c>
      <c r="AC8" s="17">
        <v>17</v>
      </c>
      <c r="AD8" s="17">
        <v>12</v>
      </c>
      <c r="AE8" s="17">
        <v>12</v>
      </c>
      <c r="AF8" s="17">
        <v>21</v>
      </c>
      <c r="AG8" s="17">
        <v>12</v>
      </c>
      <c r="AH8" s="17">
        <v>9</v>
      </c>
      <c r="AI8" s="17">
        <v>13</v>
      </c>
      <c r="AJ8" s="17"/>
    </row>
    <row r="9" spans="1:36" ht="12.75">
      <c r="A9" s="8"/>
      <c r="B9" s="7" t="s">
        <v>21</v>
      </c>
      <c r="C9" s="17">
        <v>33</v>
      </c>
      <c r="D9" s="17">
        <v>38</v>
      </c>
      <c r="E9" s="17">
        <v>53</v>
      </c>
      <c r="F9" s="17">
        <v>65</v>
      </c>
      <c r="G9" s="17">
        <v>59</v>
      </c>
      <c r="H9" s="17">
        <v>40</v>
      </c>
      <c r="I9" s="17">
        <v>42</v>
      </c>
      <c r="J9" s="17">
        <v>38</v>
      </c>
      <c r="K9" s="17">
        <v>32</v>
      </c>
      <c r="L9" s="17">
        <v>45</v>
      </c>
      <c r="M9" s="17">
        <v>39</v>
      </c>
      <c r="N9" s="17">
        <v>35</v>
      </c>
      <c r="O9" s="17">
        <v>36</v>
      </c>
      <c r="P9" s="17">
        <v>32</v>
      </c>
      <c r="Q9" s="18">
        <v>29</v>
      </c>
      <c r="R9" s="18">
        <v>24</v>
      </c>
      <c r="S9" s="17">
        <v>15</v>
      </c>
      <c r="T9" s="17">
        <v>16</v>
      </c>
      <c r="U9" s="17">
        <v>18</v>
      </c>
      <c r="V9" s="17">
        <v>12</v>
      </c>
      <c r="W9" s="17">
        <v>18</v>
      </c>
      <c r="X9" s="17">
        <v>18</v>
      </c>
      <c r="Y9" s="17">
        <v>17</v>
      </c>
      <c r="Z9" s="17">
        <v>12</v>
      </c>
      <c r="AA9" s="17">
        <v>14</v>
      </c>
      <c r="AB9" s="17">
        <v>24</v>
      </c>
      <c r="AC9" s="17">
        <v>21</v>
      </c>
      <c r="AD9" s="17">
        <v>13</v>
      </c>
      <c r="AE9" s="17">
        <v>17</v>
      </c>
      <c r="AF9" s="17">
        <v>24</v>
      </c>
      <c r="AG9" s="17">
        <v>11</v>
      </c>
      <c r="AH9" s="17">
        <v>16</v>
      </c>
      <c r="AI9" s="17">
        <v>19</v>
      </c>
      <c r="AJ9" s="17"/>
    </row>
    <row r="10" spans="1:36" ht="12.75">
      <c r="A10" s="8"/>
      <c r="B10" s="7" t="s">
        <v>22</v>
      </c>
      <c r="C10" s="17">
        <v>35</v>
      </c>
      <c r="D10" s="17">
        <v>37</v>
      </c>
      <c r="E10" s="17">
        <v>57</v>
      </c>
      <c r="F10" s="17">
        <v>67</v>
      </c>
      <c r="G10" s="17">
        <v>64</v>
      </c>
      <c r="H10" s="17">
        <v>52</v>
      </c>
      <c r="I10" s="17">
        <v>46</v>
      </c>
      <c r="J10" s="17">
        <v>41</v>
      </c>
      <c r="K10" s="17">
        <v>39</v>
      </c>
      <c r="L10" s="17">
        <v>50</v>
      </c>
      <c r="M10" s="17">
        <v>46</v>
      </c>
      <c r="N10" s="17">
        <v>42</v>
      </c>
      <c r="O10" s="17">
        <v>41</v>
      </c>
      <c r="P10" s="17">
        <v>31</v>
      </c>
      <c r="Q10" s="18">
        <v>39</v>
      </c>
      <c r="R10" s="18">
        <v>30</v>
      </c>
      <c r="S10" s="27">
        <v>19</v>
      </c>
      <c r="T10" s="27">
        <v>19</v>
      </c>
      <c r="U10" s="27">
        <v>24</v>
      </c>
      <c r="V10" s="27">
        <v>20</v>
      </c>
      <c r="W10" s="27">
        <v>30</v>
      </c>
      <c r="X10" s="27">
        <v>29</v>
      </c>
      <c r="Y10" s="27">
        <v>25</v>
      </c>
      <c r="Z10" s="27">
        <v>16</v>
      </c>
      <c r="AA10" s="27">
        <v>18</v>
      </c>
      <c r="AB10" s="27">
        <v>32</v>
      </c>
      <c r="AC10" s="27">
        <v>28</v>
      </c>
      <c r="AD10" s="27">
        <v>19</v>
      </c>
      <c r="AE10" s="27">
        <v>26</v>
      </c>
      <c r="AF10" s="27">
        <v>24</v>
      </c>
      <c r="AG10" s="27">
        <v>16</v>
      </c>
      <c r="AH10" s="27">
        <v>21</v>
      </c>
      <c r="AI10" s="27">
        <v>20</v>
      </c>
      <c r="AJ10" s="27"/>
    </row>
    <row r="11" spans="1:36" ht="12.75">
      <c r="A11" s="8"/>
      <c r="B11" s="7" t="s">
        <v>23</v>
      </c>
      <c r="C11" s="17">
        <v>34</v>
      </c>
      <c r="D11" s="17">
        <v>29</v>
      </c>
      <c r="E11" s="17">
        <v>58</v>
      </c>
      <c r="F11" s="17">
        <v>56</v>
      </c>
      <c r="G11" s="17">
        <v>54</v>
      </c>
      <c r="H11" s="17">
        <v>55</v>
      </c>
      <c r="I11" s="17">
        <v>41</v>
      </c>
      <c r="J11" s="17">
        <v>30</v>
      </c>
      <c r="K11" s="17">
        <v>31</v>
      </c>
      <c r="L11" s="17">
        <v>34</v>
      </c>
      <c r="M11" s="17">
        <v>32</v>
      </c>
      <c r="N11" s="17">
        <v>30</v>
      </c>
      <c r="O11" s="17">
        <v>25</v>
      </c>
      <c r="P11" s="17">
        <v>19</v>
      </c>
      <c r="Q11" s="18">
        <v>23</v>
      </c>
      <c r="R11" s="18">
        <v>20</v>
      </c>
      <c r="S11" s="27">
        <v>10</v>
      </c>
      <c r="T11" s="27">
        <v>12</v>
      </c>
      <c r="U11" s="27">
        <v>18</v>
      </c>
      <c r="V11" s="27">
        <v>9</v>
      </c>
      <c r="W11" s="27">
        <v>17</v>
      </c>
      <c r="X11" s="27">
        <v>16</v>
      </c>
      <c r="Y11" s="27">
        <v>10</v>
      </c>
      <c r="Z11" s="27">
        <v>10</v>
      </c>
      <c r="AA11" s="27">
        <v>13</v>
      </c>
      <c r="AB11" s="27">
        <v>18</v>
      </c>
      <c r="AC11" s="27">
        <v>17</v>
      </c>
      <c r="AD11" s="27">
        <v>11</v>
      </c>
      <c r="AE11" s="27">
        <v>16</v>
      </c>
      <c r="AF11" s="27">
        <v>13</v>
      </c>
      <c r="AG11" s="27">
        <v>11</v>
      </c>
      <c r="AH11" s="27">
        <v>16</v>
      </c>
      <c r="AI11" s="27">
        <v>13</v>
      </c>
      <c r="AJ11" s="27"/>
    </row>
    <row r="12" spans="1:36" ht="12.75">
      <c r="A12" s="8"/>
      <c r="B12" s="7" t="s">
        <v>24</v>
      </c>
      <c r="C12" s="17">
        <v>31</v>
      </c>
      <c r="D12" s="17">
        <v>33</v>
      </c>
      <c r="E12" s="17">
        <v>54</v>
      </c>
      <c r="F12" s="17">
        <v>57</v>
      </c>
      <c r="G12" s="17">
        <v>58</v>
      </c>
      <c r="H12" s="17">
        <v>54</v>
      </c>
      <c r="I12" s="17">
        <v>41</v>
      </c>
      <c r="J12" s="17">
        <v>38</v>
      </c>
      <c r="K12" s="17">
        <v>35</v>
      </c>
      <c r="L12" s="17">
        <v>31</v>
      </c>
      <c r="M12" s="17">
        <v>32</v>
      </c>
      <c r="N12" s="17">
        <v>29</v>
      </c>
      <c r="O12" s="17">
        <v>25</v>
      </c>
      <c r="P12" s="17">
        <v>17</v>
      </c>
      <c r="Q12" s="18">
        <v>23</v>
      </c>
      <c r="R12" s="18">
        <v>18</v>
      </c>
      <c r="S12" s="27">
        <v>8</v>
      </c>
      <c r="T12" s="27">
        <v>14</v>
      </c>
      <c r="U12" s="27">
        <v>18</v>
      </c>
      <c r="V12" s="27">
        <v>14</v>
      </c>
      <c r="W12" s="27">
        <v>18</v>
      </c>
      <c r="X12" s="27">
        <v>11</v>
      </c>
      <c r="Y12" s="27">
        <v>9</v>
      </c>
      <c r="Z12" s="27">
        <v>13</v>
      </c>
      <c r="AA12" s="27">
        <v>13</v>
      </c>
      <c r="AB12" s="27">
        <v>19</v>
      </c>
      <c r="AC12" s="27">
        <v>17</v>
      </c>
      <c r="AD12" s="27">
        <v>12</v>
      </c>
      <c r="AE12" s="27">
        <v>16</v>
      </c>
      <c r="AF12" s="27">
        <v>12</v>
      </c>
      <c r="AG12" s="27">
        <v>12</v>
      </c>
      <c r="AH12" s="27">
        <v>14</v>
      </c>
      <c r="AI12" s="27">
        <v>12</v>
      </c>
      <c r="AJ12" s="27"/>
    </row>
    <row r="13" spans="1:36" ht="12.75">
      <c r="A13" s="8"/>
      <c r="B13" s="7" t="s">
        <v>25</v>
      </c>
      <c r="C13" s="17">
        <v>28</v>
      </c>
      <c r="D13" s="17">
        <v>37</v>
      </c>
      <c r="E13" s="17">
        <v>56</v>
      </c>
      <c r="F13" s="17">
        <v>58</v>
      </c>
      <c r="G13" s="17">
        <v>60</v>
      </c>
      <c r="H13" s="17">
        <v>57</v>
      </c>
      <c r="I13" s="17">
        <v>33</v>
      </c>
      <c r="J13" s="17">
        <v>38</v>
      </c>
      <c r="K13" s="17">
        <v>29</v>
      </c>
      <c r="L13" s="17">
        <v>30</v>
      </c>
      <c r="M13" s="17">
        <v>39</v>
      </c>
      <c r="N13" s="17">
        <v>29</v>
      </c>
      <c r="O13" s="17">
        <v>29</v>
      </c>
      <c r="P13" s="17">
        <v>19</v>
      </c>
      <c r="Q13" s="18">
        <v>27</v>
      </c>
      <c r="R13" s="18">
        <v>18</v>
      </c>
      <c r="S13" s="27">
        <v>9</v>
      </c>
      <c r="T13" s="27">
        <v>18</v>
      </c>
      <c r="U13" s="27">
        <v>15</v>
      </c>
      <c r="V13" s="27">
        <v>14</v>
      </c>
      <c r="W13" s="27">
        <v>19</v>
      </c>
      <c r="X13" s="27">
        <v>15</v>
      </c>
      <c r="Y13" s="27">
        <v>9</v>
      </c>
      <c r="Z13" s="27">
        <v>13</v>
      </c>
      <c r="AA13" s="27">
        <v>12</v>
      </c>
      <c r="AB13" s="27">
        <v>15</v>
      </c>
      <c r="AC13" s="27">
        <v>13</v>
      </c>
      <c r="AD13" s="27">
        <v>10</v>
      </c>
      <c r="AE13" s="27">
        <v>14</v>
      </c>
      <c r="AF13" s="27">
        <v>12</v>
      </c>
      <c r="AG13" s="27">
        <v>10</v>
      </c>
      <c r="AH13" s="27">
        <v>12</v>
      </c>
      <c r="AI13" s="27">
        <v>9</v>
      </c>
      <c r="AJ13" s="27"/>
    </row>
    <row r="14" spans="1:36" ht="12.75">
      <c r="A14" s="8"/>
      <c r="B14" s="7" t="s">
        <v>26</v>
      </c>
      <c r="C14" s="17">
        <v>28</v>
      </c>
      <c r="D14" s="17">
        <v>34</v>
      </c>
      <c r="E14" s="17">
        <v>55</v>
      </c>
      <c r="F14" s="17">
        <v>59</v>
      </c>
      <c r="G14" s="17">
        <v>63</v>
      </c>
      <c r="H14" s="17">
        <v>52</v>
      </c>
      <c r="I14" s="17">
        <v>36</v>
      </c>
      <c r="J14" s="17">
        <v>39</v>
      </c>
      <c r="K14" s="17">
        <v>29</v>
      </c>
      <c r="L14" s="17">
        <v>28</v>
      </c>
      <c r="M14" s="17">
        <v>36</v>
      </c>
      <c r="N14" s="17">
        <v>27</v>
      </c>
      <c r="O14" s="17">
        <v>28</v>
      </c>
      <c r="P14" s="17">
        <v>18</v>
      </c>
      <c r="Q14" s="18">
        <v>21</v>
      </c>
      <c r="R14" s="18">
        <v>14</v>
      </c>
      <c r="S14" s="27">
        <v>7</v>
      </c>
      <c r="T14" s="27">
        <v>15</v>
      </c>
      <c r="U14" s="27">
        <v>14</v>
      </c>
      <c r="V14" s="27">
        <v>12</v>
      </c>
      <c r="W14" s="27">
        <v>16</v>
      </c>
      <c r="X14" s="27">
        <v>11</v>
      </c>
      <c r="Y14" s="27">
        <v>10</v>
      </c>
      <c r="Z14" s="27">
        <v>14</v>
      </c>
      <c r="AA14" s="27">
        <v>12</v>
      </c>
      <c r="AB14" s="27">
        <v>15</v>
      </c>
      <c r="AC14" s="27">
        <v>11</v>
      </c>
      <c r="AD14" s="27">
        <v>8</v>
      </c>
      <c r="AE14" s="27">
        <v>14</v>
      </c>
      <c r="AF14" s="27">
        <v>11</v>
      </c>
      <c r="AG14" s="27">
        <v>8</v>
      </c>
      <c r="AH14" s="27">
        <v>9</v>
      </c>
      <c r="AI14" s="27">
        <v>9</v>
      </c>
      <c r="AJ14" s="27"/>
    </row>
    <row r="15" spans="1:36" ht="12.75">
      <c r="A15" s="9"/>
      <c r="B15" s="10" t="s">
        <v>27</v>
      </c>
      <c r="C15" s="19">
        <v>32</v>
      </c>
      <c r="D15" s="19">
        <v>42</v>
      </c>
      <c r="E15" s="19">
        <v>62</v>
      </c>
      <c r="F15" s="19">
        <v>61</v>
      </c>
      <c r="G15" s="19">
        <v>61</v>
      </c>
      <c r="H15" s="19">
        <v>53</v>
      </c>
      <c r="I15" s="19">
        <v>49</v>
      </c>
      <c r="J15" s="19">
        <v>45</v>
      </c>
      <c r="K15" s="19">
        <v>34</v>
      </c>
      <c r="L15" s="19">
        <v>31</v>
      </c>
      <c r="M15" s="19">
        <v>39</v>
      </c>
      <c r="N15" s="19">
        <v>27</v>
      </c>
      <c r="O15" s="19">
        <v>28</v>
      </c>
      <c r="P15" s="19">
        <v>22</v>
      </c>
      <c r="Q15" s="20">
        <v>23</v>
      </c>
      <c r="R15" s="20">
        <v>12</v>
      </c>
      <c r="S15" s="28">
        <v>8</v>
      </c>
      <c r="T15" s="28">
        <v>19</v>
      </c>
      <c r="U15" s="28">
        <v>15</v>
      </c>
      <c r="V15" s="28">
        <v>15</v>
      </c>
      <c r="W15" s="28">
        <v>15</v>
      </c>
      <c r="X15" s="28">
        <v>11</v>
      </c>
      <c r="Y15" s="28">
        <v>12</v>
      </c>
      <c r="Z15" s="28">
        <v>14</v>
      </c>
      <c r="AA15" s="28">
        <v>13</v>
      </c>
      <c r="AB15" s="28">
        <v>18</v>
      </c>
      <c r="AC15" s="28">
        <v>14</v>
      </c>
      <c r="AD15" s="28">
        <v>11</v>
      </c>
      <c r="AE15" s="28">
        <v>13</v>
      </c>
      <c r="AF15" s="28">
        <v>17</v>
      </c>
      <c r="AG15" s="28">
        <v>8</v>
      </c>
      <c r="AH15" s="28">
        <v>12</v>
      </c>
      <c r="AI15" s="28">
        <v>11</v>
      </c>
      <c r="AJ15" s="28"/>
    </row>
    <row r="16" spans="1:36" ht="12.75">
      <c r="A16" s="6" t="s">
        <v>28</v>
      </c>
      <c r="B16" s="7" t="s">
        <v>16</v>
      </c>
      <c r="C16" s="21">
        <v>41</v>
      </c>
      <c r="D16" s="21">
        <v>68</v>
      </c>
      <c r="E16" s="21">
        <v>130</v>
      </c>
      <c r="F16" s="21">
        <v>150</v>
      </c>
      <c r="G16" s="21">
        <v>144</v>
      </c>
      <c r="H16" s="21">
        <v>149</v>
      </c>
      <c r="I16" s="21">
        <v>141</v>
      </c>
      <c r="J16" s="21">
        <v>135</v>
      </c>
      <c r="K16" s="21">
        <v>124</v>
      </c>
      <c r="L16" s="21">
        <v>125</v>
      </c>
      <c r="M16" s="21">
        <v>97</v>
      </c>
      <c r="N16" s="21">
        <v>90</v>
      </c>
      <c r="O16" s="21">
        <v>83</v>
      </c>
      <c r="P16" s="21">
        <v>77</v>
      </c>
      <c r="Q16" s="21">
        <v>68</v>
      </c>
      <c r="R16" s="21">
        <v>75</v>
      </c>
      <c r="S16" s="17">
        <v>59</v>
      </c>
      <c r="T16" s="17">
        <v>65</v>
      </c>
      <c r="U16" s="17">
        <v>77</v>
      </c>
      <c r="V16" s="17">
        <v>64</v>
      </c>
      <c r="W16" s="17">
        <v>50</v>
      </c>
      <c r="X16" s="17">
        <v>47</v>
      </c>
      <c r="Y16" s="17">
        <v>58</v>
      </c>
      <c r="Z16" s="17">
        <v>58</v>
      </c>
      <c r="AA16" s="17">
        <v>59</v>
      </c>
      <c r="AB16" s="17">
        <v>79</v>
      </c>
      <c r="AC16" s="17">
        <v>63</v>
      </c>
      <c r="AD16" s="17">
        <v>67</v>
      </c>
      <c r="AE16" s="17">
        <v>55</v>
      </c>
      <c r="AF16" s="17">
        <v>60</v>
      </c>
      <c r="AG16" s="17">
        <v>63</v>
      </c>
      <c r="AH16" s="17">
        <v>60</v>
      </c>
      <c r="AI16" s="17">
        <v>63</v>
      </c>
      <c r="AJ16" s="17">
        <v>61</v>
      </c>
    </row>
    <row r="17" spans="1:36" ht="12.75">
      <c r="A17" s="8"/>
      <c r="B17" s="7" t="s">
        <v>17</v>
      </c>
      <c r="C17" s="17">
        <v>44</v>
      </c>
      <c r="D17" s="17">
        <v>66</v>
      </c>
      <c r="E17" s="17">
        <v>124</v>
      </c>
      <c r="F17" s="17">
        <v>154</v>
      </c>
      <c r="G17" s="17">
        <v>152</v>
      </c>
      <c r="H17" s="17">
        <v>152</v>
      </c>
      <c r="I17" s="17">
        <v>145</v>
      </c>
      <c r="J17" s="17">
        <v>129</v>
      </c>
      <c r="K17" s="17">
        <v>119</v>
      </c>
      <c r="L17" s="17">
        <v>111</v>
      </c>
      <c r="M17" s="17">
        <v>95</v>
      </c>
      <c r="N17" s="17">
        <v>82</v>
      </c>
      <c r="O17" s="17">
        <v>80</v>
      </c>
      <c r="P17" s="17">
        <v>72</v>
      </c>
      <c r="Q17" s="18">
        <v>69</v>
      </c>
      <c r="R17" s="18">
        <v>69</v>
      </c>
      <c r="S17" s="18">
        <v>63</v>
      </c>
      <c r="T17" s="18">
        <v>57</v>
      </c>
      <c r="U17" s="18">
        <v>78</v>
      </c>
      <c r="V17" s="18">
        <v>53</v>
      </c>
      <c r="W17" s="18">
        <v>46</v>
      </c>
      <c r="X17" s="18">
        <v>43</v>
      </c>
      <c r="Y17" s="18">
        <v>66</v>
      </c>
      <c r="Z17" s="18">
        <v>56</v>
      </c>
      <c r="AA17" s="18">
        <v>63</v>
      </c>
      <c r="AB17" s="18">
        <v>76</v>
      </c>
      <c r="AC17" s="18">
        <v>81</v>
      </c>
      <c r="AD17" s="18">
        <v>65</v>
      </c>
      <c r="AE17" s="18">
        <v>63</v>
      </c>
      <c r="AF17" s="18">
        <v>65</v>
      </c>
      <c r="AG17" s="18">
        <v>80</v>
      </c>
      <c r="AH17" s="18">
        <v>58</v>
      </c>
      <c r="AI17" s="18">
        <v>64</v>
      </c>
      <c r="AJ17" s="18">
        <v>62</v>
      </c>
    </row>
    <row r="18" spans="1:36" ht="12.75">
      <c r="A18" s="8"/>
      <c r="B18" s="7" t="s">
        <v>18</v>
      </c>
      <c r="C18" s="17">
        <v>47</v>
      </c>
      <c r="D18" s="17">
        <v>71</v>
      </c>
      <c r="E18" s="17">
        <v>128</v>
      </c>
      <c r="F18" s="17">
        <v>148</v>
      </c>
      <c r="G18" s="17">
        <v>148</v>
      </c>
      <c r="H18" s="17">
        <v>137</v>
      </c>
      <c r="I18" s="17">
        <v>137</v>
      </c>
      <c r="J18" s="17">
        <v>122</v>
      </c>
      <c r="K18" s="17">
        <v>99</v>
      </c>
      <c r="L18" s="17">
        <v>112</v>
      </c>
      <c r="M18" s="17">
        <v>97</v>
      </c>
      <c r="N18" s="17">
        <v>78</v>
      </c>
      <c r="O18" s="17">
        <v>84</v>
      </c>
      <c r="P18" s="17">
        <v>73</v>
      </c>
      <c r="Q18" s="17">
        <v>68</v>
      </c>
      <c r="R18" s="17">
        <v>65</v>
      </c>
      <c r="S18" s="17">
        <v>58</v>
      </c>
      <c r="T18" s="17">
        <v>63</v>
      </c>
      <c r="U18" s="17">
        <v>74</v>
      </c>
      <c r="V18" s="17">
        <v>56</v>
      </c>
      <c r="W18" s="17">
        <v>46</v>
      </c>
      <c r="X18" s="17">
        <v>43</v>
      </c>
      <c r="Y18" s="17">
        <v>62</v>
      </c>
      <c r="Z18" s="17">
        <v>54</v>
      </c>
      <c r="AA18" s="17">
        <v>56</v>
      </c>
      <c r="AB18" s="17">
        <v>74</v>
      </c>
      <c r="AC18" s="17">
        <v>73</v>
      </c>
      <c r="AD18" s="17">
        <v>58</v>
      </c>
      <c r="AE18" s="17">
        <v>59</v>
      </c>
      <c r="AF18" s="17">
        <v>78</v>
      </c>
      <c r="AG18" s="17">
        <v>78</v>
      </c>
      <c r="AH18" s="17">
        <v>48</v>
      </c>
      <c r="AI18" s="17">
        <v>64</v>
      </c>
      <c r="AJ18" s="17"/>
    </row>
    <row r="19" spans="1:36" ht="12.75">
      <c r="A19" s="8"/>
      <c r="B19" s="7" t="s">
        <v>19</v>
      </c>
      <c r="C19" s="17">
        <v>51</v>
      </c>
      <c r="D19" s="17">
        <v>75</v>
      </c>
      <c r="E19" s="17">
        <v>128</v>
      </c>
      <c r="F19" s="17">
        <v>154</v>
      </c>
      <c r="G19" s="17">
        <v>147</v>
      </c>
      <c r="H19" s="17">
        <v>137</v>
      </c>
      <c r="I19" s="17">
        <v>130</v>
      </c>
      <c r="J19" s="17">
        <v>116</v>
      </c>
      <c r="K19" s="17">
        <v>108</v>
      </c>
      <c r="L19" s="17">
        <v>118</v>
      </c>
      <c r="M19" s="17">
        <v>100</v>
      </c>
      <c r="N19" s="17">
        <v>88</v>
      </c>
      <c r="O19" s="17">
        <v>85</v>
      </c>
      <c r="P19" s="17">
        <v>71</v>
      </c>
      <c r="Q19" s="18">
        <v>77</v>
      </c>
      <c r="R19" s="18">
        <v>75</v>
      </c>
      <c r="S19" s="17">
        <v>74</v>
      </c>
      <c r="T19" s="17">
        <v>72</v>
      </c>
      <c r="U19" s="17">
        <v>87</v>
      </c>
      <c r="V19" s="17">
        <v>57</v>
      </c>
      <c r="W19" s="17">
        <v>52</v>
      </c>
      <c r="X19" s="17">
        <v>56</v>
      </c>
      <c r="Y19" s="17">
        <v>65</v>
      </c>
      <c r="Z19" s="17">
        <v>60</v>
      </c>
      <c r="AA19" s="17">
        <v>77</v>
      </c>
      <c r="AB19" s="17">
        <v>86</v>
      </c>
      <c r="AC19" s="17">
        <v>73</v>
      </c>
      <c r="AD19" s="17">
        <v>59</v>
      </c>
      <c r="AE19" s="17">
        <v>65</v>
      </c>
      <c r="AF19" s="17">
        <v>114</v>
      </c>
      <c r="AG19" s="17">
        <v>79</v>
      </c>
      <c r="AH19" s="17">
        <v>49</v>
      </c>
      <c r="AI19" s="17">
        <v>63</v>
      </c>
      <c r="AJ19" s="17"/>
    </row>
    <row r="20" spans="1:36" ht="12.75">
      <c r="A20" s="8"/>
      <c r="B20" s="7" t="s">
        <v>20</v>
      </c>
      <c r="C20" s="17">
        <v>52</v>
      </c>
      <c r="D20" s="17">
        <v>85</v>
      </c>
      <c r="E20" s="17">
        <v>141</v>
      </c>
      <c r="F20" s="17">
        <v>158</v>
      </c>
      <c r="G20" s="17">
        <v>155</v>
      </c>
      <c r="H20" s="17">
        <v>156</v>
      </c>
      <c r="I20" s="17">
        <v>131</v>
      </c>
      <c r="J20" s="17">
        <v>121</v>
      </c>
      <c r="K20" s="17">
        <v>122</v>
      </c>
      <c r="L20" s="17">
        <v>123</v>
      </c>
      <c r="M20" s="17">
        <v>116</v>
      </c>
      <c r="N20" s="17">
        <v>93</v>
      </c>
      <c r="O20" s="17">
        <v>81</v>
      </c>
      <c r="P20" s="17">
        <v>112</v>
      </c>
      <c r="Q20" s="18">
        <v>76</v>
      </c>
      <c r="R20" s="18">
        <v>83</v>
      </c>
      <c r="S20" s="17">
        <v>67</v>
      </c>
      <c r="T20" s="17">
        <v>68</v>
      </c>
      <c r="U20" s="17">
        <v>85</v>
      </c>
      <c r="V20" s="17">
        <v>61</v>
      </c>
      <c r="W20" s="17">
        <v>60</v>
      </c>
      <c r="X20" s="17">
        <v>62</v>
      </c>
      <c r="Y20" s="17">
        <v>64</v>
      </c>
      <c r="Z20" s="17">
        <v>70</v>
      </c>
      <c r="AA20" s="17">
        <v>75</v>
      </c>
      <c r="AB20" s="17">
        <v>93</v>
      </c>
      <c r="AC20" s="17">
        <v>79</v>
      </c>
      <c r="AD20" s="17">
        <v>70</v>
      </c>
      <c r="AE20" s="17">
        <v>64</v>
      </c>
      <c r="AF20" s="17">
        <v>138</v>
      </c>
      <c r="AG20" s="17">
        <v>81</v>
      </c>
      <c r="AH20" s="17">
        <v>53</v>
      </c>
      <c r="AI20" s="17">
        <v>59</v>
      </c>
      <c r="AJ20" s="17"/>
    </row>
    <row r="21" spans="1:36" ht="12.75">
      <c r="A21" s="8"/>
      <c r="B21" s="7" t="s">
        <v>21</v>
      </c>
      <c r="C21" s="17">
        <v>50</v>
      </c>
      <c r="D21" s="17">
        <v>113</v>
      </c>
      <c r="E21" s="17">
        <v>139</v>
      </c>
      <c r="F21" s="17">
        <v>163</v>
      </c>
      <c r="G21" s="17">
        <v>164</v>
      </c>
      <c r="H21" s="17">
        <v>172</v>
      </c>
      <c r="I21" s="17">
        <v>181</v>
      </c>
      <c r="J21" s="17">
        <v>134</v>
      </c>
      <c r="K21" s="17">
        <v>150</v>
      </c>
      <c r="L21" s="17">
        <v>132</v>
      </c>
      <c r="M21" s="17">
        <v>131</v>
      </c>
      <c r="N21" s="17">
        <v>125</v>
      </c>
      <c r="O21" s="17">
        <v>104</v>
      </c>
      <c r="P21" s="17">
        <v>96</v>
      </c>
      <c r="Q21" s="18">
        <v>107</v>
      </c>
      <c r="R21" s="18">
        <v>106</v>
      </c>
      <c r="S21" s="17">
        <v>87</v>
      </c>
      <c r="T21" s="17">
        <v>104</v>
      </c>
      <c r="U21" s="17">
        <v>92</v>
      </c>
      <c r="V21" s="17">
        <v>82</v>
      </c>
      <c r="W21" s="17">
        <v>79</v>
      </c>
      <c r="X21" s="17">
        <v>87</v>
      </c>
      <c r="Y21" s="17">
        <v>80</v>
      </c>
      <c r="Z21" s="17">
        <v>89</v>
      </c>
      <c r="AA21" s="17">
        <v>108</v>
      </c>
      <c r="AB21" s="17">
        <v>115</v>
      </c>
      <c r="AC21" s="17">
        <v>99</v>
      </c>
      <c r="AD21" s="17">
        <v>92</v>
      </c>
      <c r="AE21" s="17">
        <v>83</v>
      </c>
      <c r="AF21" s="17">
        <v>147</v>
      </c>
      <c r="AG21" s="17">
        <v>95</v>
      </c>
      <c r="AH21" s="17">
        <v>70</v>
      </c>
      <c r="AI21" s="17">
        <v>76</v>
      </c>
      <c r="AJ21" s="17"/>
    </row>
    <row r="22" spans="1:36" ht="12.75">
      <c r="A22" s="8"/>
      <c r="B22" s="7" t="s">
        <v>22</v>
      </c>
      <c r="C22" s="17">
        <v>59</v>
      </c>
      <c r="D22" s="17">
        <v>119</v>
      </c>
      <c r="E22" s="17">
        <v>150</v>
      </c>
      <c r="F22" s="17">
        <v>176</v>
      </c>
      <c r="G22" s="17">
        <v>183</v>
      </c>
      <c r="H22" s="17">
        <v>179</v>
      </c>
      <c r="I22" s="17">
        <v>197</v>
      </c>
      <c r="J22" s="17">
        <v>144</v>
      </c>
      <c r="K22" s="17">
        <v>153</v>
      </c>
      <c r="L22" s="17">
        <v>152</v>
      </c>
      <c r="M22" s="17">
        <v>139</v>
      </c>
      <c r="N22" s="17">
        <v>135</v>
      </c>
      <c r="O22" s="17">
        <v>115</v>
      </c>
      <c r="P22" s="17">
        <v>107</v>
      </c>
      <c r="Q22" s="18">
        <v>125</v>
      </c>
      <c r="R22" s="18">
        <v>112</v>
      </c>
      <c r="S22" s="27">
        <v>100</v>
      </c>
      <c r="T22" s="27">
        <v>111</v>
      </c>
      <c r="U22" s="27">
        <v>117</v>
      </c>
      <c r="V22" s="27">
        <v>95</v>
      </c>
      <c r="W22" s="27">
        <v>86</v>
      </c>
      <c r="X22" s="27">
        <v>95</v>
      </c>
      <c r="Y22" s="27">
        <v>91</v>
      </c>
      <c r="Z22" s="27">
        <v>100</v>
      </c>
      <c r="AA22" s="27">
        <v>118</v>
      </c>
      <c r="AB22" s="27">
        <v>126</v>
      </c>
      <c r="AC22" s="27">
        <v>114</v>
      </c>
      <c r="AD22" s="27">
        <v>97</v>
      </c>
      <c r="AE22" s="27">
        <v>91</v>
      </c>
      <c r="AF22" s="27">
        <v>140</v>
      </c>
      <c r="AG22" s="27">
        <v>104</v>
      </c>
      <c r="AH22" s="27">
        <v>84</v>
      </c>
      <c r="AI22" s="27">
        <v>85</v>
      </c>
      <c r="AJ22" s="27"/>
    </row>
    <row r="23" spans="1:36" ht="12.75">
      <c r="A23" s="8"/>
      <c r="B23" s="7" t="s">
        <v>23</v>
      </c>
      <c r="C23" s="17">
        <v>64</v>
      </c>
      <c r="D23" s="17">
        <v>116</v>
      </c>
      <c r="E23" s="17">
        <v>141</v>
      </c>
      <c r="F23" s="17">
        <v>181</v>
      </c>
      <c r="G23" s="17">
        <v>165</v>
      </c>
      <c r="H23" s="17">
        <v>148</v>
      </c>
      <c r="I23" s="17">
        <v>182</v>
      </c>
      <c r="J23" s="17">
        <v>125</v>
      </c>
      <c r="K23" s="17">
        <v>124</v>
      </c>
      <c r="L23" s="17">
        <v>115</v>
      </c>
      <c r="M23" s="17">
        <v>119</v>
      </c>
      <c r="N23" s="17">
        <v>100</v>
      </c>
      <c r="O23" s="17">
        <v>90</v>
      </c>
      <c r="P23" s="17">
        <v>86</v>
      </c>
      <c r="Q23" s="18">
        <v>92</v>
      </c>
      <c r="R23" s="18">
        <v>66</v>
      </c>
      <c r="S23" s="27">
        <v>74</v>
      </c>
      <c r="T23" s="27">
        <v>94</v>
      </c>
      <c r="U23" s="27">
        <v>75</v>
      </c>
      <c r="V23" s="27">
        <v>64</v>
      </c>
      <c r="W23" s="27">
        <v>61</v>
      </c>
      <c r="X23" s="27">
        <v>73</v>
      </c>
      <c r="Y23" s="27">
        <v>67</v>
      </c>
      <c r="Z23" s="27">
        <v>79</v>
      </c>
      <c r="AA23" s="27">
        <v>95</v>
      </c>
      <c r="AB23" s="27">
        <v>98</v>
      </c>
      <c r="AC23" s="27">
        <v>88</v>
      </c>
      <c r="AD23" s="27">
        <v>72</v>
      </c>
      <c r="AE23" s="27">
        <v>75</v>
      </c>
      <c r="AF23" s="27">
        <v>94</v>
      </c>
      <c r="AG23" s="27">
        <v>76</v>
      </c>
      <c r="AH23" s="27">
        <v>62</v>
      </c>
      <c r="AI23" s="27">
        <v>66</v>
      </c>
      <c r="AJ23" s="27"/>
    </row>
    <row r="24" spans="1:36" ht="12.75">
      <c r="A24" s="8"/>
      <c r="B24" s="7" t="s">
        <v>24</v>
      </c>
      <c r="C24" s="17">
        <v>70</v>
      </c>
      <c r="D24" s="17">
        <v>119</v>
      </c>
      <c r="E24" s="17">
        <v>129</v>
      </c>
      <c r="F24" s="17">
        <v>178</v>
      </c>
      <c r="G24" s="17">
        <v>146</v>
      </c>
      <c r="H24" s="17">
        <v>139</v>
      </c>
      <c r="I24" s="17">
        <v>149</v>
      </c>
      <c r="J24" s="17">
        <v>109</v>
      </c>
      <c r="K24" s="17">
        <v>122</v>
      </c>
      <c r="L24" s="17">
        <v>118</v>
      </c>
      <c r="M24" s="17">
        <v>111</v>
      </c>
      <c r="N24" s="17">
        <v>79</v>
      </c>
      <c r="O24" s="17">
        <v>88</v>
      </c>
      <c r="P24" s="17">
        <v>72</v>
      </c>
      <c r="Q24" s="18">
        <v>85</v>
      </c>
      <c r="R24" s="18">
        <v>76</v>
      </c>
      <c r="S24" s="27">
        <v>66</v>
      </c>
      <c r="T24" s="27">
        <v>88</v>
      </c>
      <c r="U24" s="27">
        <v>79</v>
      </c>
      <c r="V24" s="27">
        <v>60</v>
      </c>
      <c r="W24" s="27">
        <v>57</v>
      </c>
      <c r="X24" s="27">
        <v>68</v>
      </c>
      <c r="Y24" s="27">
        <v>63</v>
      </c>
      <c r="Z24" s="27">
        <v>76</v>
      </c>
      <c r="AA24" s="27">
        <v>88</v>
      </c>
      <c r="AB24" s="27">
        <v>93</v>
      </c>
      <c r="AC24" s="27">
        <v>83</v>
      </c>
      <c r="AD24" s="27">
        <v>57</v>
      </c>
      <c r="AE24" s="27">
        <v>81</v>
      </c>
      <c r="AF24" s="27">
        <v>77</v>
      </c>
      <c r="AG24" s="27">
        <v>75</v>
      </c>
      <c r="AH24" s="27">
        <v>64</v>
      </c>
      <c r="AI24" s="27">
        <v>64</v>
      </c>
      <c r="AJ24" s="27"/>
    </row>
    <row r="25" spans="1:36" ht="12.75">
      <c r="A25" s="8"/>
      <c r="B25" s="7" t="s">
        <v>25</v>
      </c>
      <c r="C25" s="17">
        <v>75</v>
      </c>
      <c r="D25" s="17">
        <v>125</v>
      </c>
      <c r="E25" s="17">
        <v>145</v>
      </c>
      <c r="F25" s="17">
        <v>162</v>
      </c>
      <c r="G25" s="17">
        <v>145</v>
      </c>
      <c r="H25" s="17">
        <v>126</v>
      </c>
      <c r="I25" s="17">
        <v>134</v>
      </c>
      <c r="J25" s="17">
        <v>111</v>
      </c>
      <c r="K25" s="17">
        <v>124</v>
      </c>
      <c r="L25" s="17">
        <v>102</v>
      </c>
      <c r="M25" s="17">
        <v>97</v>
      </c>
      <c r="N25" s="17">
        <v>86</v>
      </c>
      <c r="O25" s="17">
        <v>83</v>
      </c>
      <c r="P25" s="17">
        <v>65</v>
      </c>
      <c r="Q25" s="18">
        <v>90</v>
      </c>
      <c r="R25" s="18">
        <v>83</v>
      </c>
      <c r="S25" s="27">
        <v>65</v>
      </c>
      <c r="T25" s="27">
        <v>87</v>
      </c>
      <c r="U25" s="27">
        <v>80</v>
      </c>
      <c r="V25" s="27">
        <v>57</v>
      </c>
      <c r="W25" s="27">
        <v>50</v>
      </c>
      <c r="X25" s="27">
        <v>61</v>
      </c>
      <c r="Y25" s="27">
        <v>63</v>
      </c>
      <c r="Z25" s="27">
        <v>74</v>
      </c>
      <c r="AA25" s="27">
        <v>86</v>
      </c>
      <c r="AB25" s="27">
        <v>80</v>
      </c>
      <c r="AC25" s="27">
        <v>80</v>
      </c>
      <c r="AD25" s="27">
        <v>62</v>
      </c>
      <c r="AE25" s="27">
        <v>73</v>
      </c>
      <c r="AF25" s="27">
        <v>68</v>
      </c>
      <c r="AG25" s="27">
        <v>83</v>
      </c>
      <c r="AH25" s="27">
        <v>59</v>
      </c>
      <c r="AI25" s="27">
        <v>59</v>
      </c>
      <c r="AJ25" s="27"/>
    </row>
    <row r="26" spans="1:36" ht="12.75">
      <c r="A26" s="8"/>
      <c r="B26" s="7" t="s">
        <v>26</v>
      </c>
      <c r="C26" s="17">
        <v>73</v>
      </c>
      <c r="D26" s="17">
        <v>123</v>
      </c>
      <c r="E26" s="17">
        <v>147</v>
      </c>
      <c r="F26" s="17">
        <v>153</v>
      </c>
      <c r="G26" s="17">
        <v>131</v>
      </c>
      <c r="H26" s="17">
        <v>130</v>
      </c>
      <c r="I26" s="17">
        <v>130</v>
      </c>
      <c r="J26" s="17">
        <v>93</v>
      </c>
      <c r="K26" s="17">
        <v>107</v>
      </c>
      <c r="L26" s="17">
        <v>89</v>
      </c>
      <c r="M26" s="17">
        <v>79</v>
      </c>
      <c r="N26" s="17">
        <v>60</v>
      </c>
      <c r="O26" s="17">
        <v>69</v>
      </c>
      <c r="P26" s="17">
        <v>47</v>
      </c>
      <c r="Q26" s="18">
        <v>69</v>
      </c>
      <c r="R26" s="18">
        <v>47</v>
      </c>
      <c r="S26" s="27">
        <v>52</v>
      </c>
      <c r="T26" s="27">
        <v>70</v>
      </c>
      <c r="U26" s="27">
        <v>60</v>
      </c>
      <c r="V26" s="27">
        <v>47</v>
      </c>
      <c r="W26" s="27">
        <v>44</v>
      </c>
      <c r="X26" s="27">
        <v>47</v>
      </c>
      <c r="Y26" s="27">
        <v>48</v>
      </c>
      <c r="Z26" s="27">
        <v>59</v>
      </c>
      <c r="AA26" s="27">
        <v>66</v>
      </c>
      <c r="AB26" s="27">
        <v>59</v>
      </c>
      <c r="AC26" s="27">
        <v>54</v>
      </c>
      <c r="AD26" s="27">
        <v>45</v>
      </c>
      <c r="AE26" s="27">
        <v>50</v>
      </c>
      <c r="AF26" s="27">
        <v>50</v>
      </c>
      <c r="AG26" s="27">
        <v>61</v>
      </c>
      <c r="AH26" s="27">
        <v>57</v>
      </c>
      <c r="AI26" s="27">
        <v>58</v>
      </c>
      <c r="AJ26" s="27"/>
    </row>
    <row r="27" spans="1:36" ht="12.75">
      <c r="A27" s="9"/>
      <c r="B27" s="10" t="s">
        <v>27</v>
      </c>
      <c r="C27" s="19">
        <v>75</v>
      </c>
      <c r="D27" s="19">
        <v>139</v>
      </c>
      <c r="E27" s="19">
        <v>165</v>
      </c>
      <c r="F27" s="19">
        <v>163</v>
      </c>
      <c r="G27" s="19">
        <v>142</v>
      </c>
      <c r="H27" s="19">
        <v>148</v>
      </c>
      <c r="I27" s="19">
        <v>144</v>
      </c>
      <c r="J27" s="19">
        <v>116</v>
      </c>
      <c r="K27" s="19">
        <v>128</v>
      </c>
      <c r="L27" s="19">
        <v>99</v>
      </c>
      <c r="M27" s="19">
        <v>84</v>
      </c>
      <c r="N27" s="19">
        <v>72</v>
      </c>
      <c r="O27" s="19">
        <v>78</v>
      </c>
      <c r="P27" s="19">
        <v>65</v>
      </c>
      <c r="Q27" s="20">
        <v>82</v>
      </c>
      <c r="R27" s="20">
        <v>53</v>
      </c>
      <c r="S27" s="28">
        <v>64</v>
      </c>
      <c r="T27" s="28">
        <v>84</v>
      </c>
      <c r="U27" s="28">
        <v>66</v>
      </c>
      <c r="V27" s="28">
        <v>61</v>
      </c>
      <c r="W27" s="28">
        <v>66</v>
      </c>
      <c r="X27" s="28">
        <v>53</v>
      </c>
      <c r="Y27" s="28">
        <v>63</v>
      </c>
      <c r="Z27" s="28">
        <v>69</v>
      </c>
      <c r="AA27" s="28">
        <v>83</v>
      </c>
      <c r="AB27" s="28">
        <v>76</v>
      </c>
      <c r="AC27" s="28">
        <v>75</v>
      </c>
      <c r="AD27" s="28">
        <v>70</v>
      </c>
      <c r="AE27" s="28">
        <v>56</v>
      </c>
      <c r="AF27" s="28">
        <v>65</v>
      </c>
      <c r="AG27" s="28">
        <v>73</v>
      </c>
      <c r="AH27" s="28">
        <v>69</v>
      </c>
      <c r="AI27" s="28">
        <v>69</v>
      </c>
      <c r="AJ27" s="28"/>
    </row>
    <row r="28" spans="1:36" ht="12.75">
      <c r="A28" s="6" t="s">
        <v>29</v>
      </c>
      <c r="B28" s="7" t="s">
        <v>16</v>
      </c>
      <c r="C28" s="21">
        <v>6</v>
      </c>
      <c r="D28" s="21">
        <v>20</v>
      </c>
      <c r="E28" s="21">
        <v>29</v>
      </c>
      <c r="F28" s="21">
        <v>36</v>
      </c>
      <c r="G28" s="21">
        <v>38</v>
      </c>
      <c r="H28" s="21">
        <v>37</v>
      </c>
      <c r="I28" s="21">
        <v>35</v>
      </c>
      <c r="J28" s="21">
        <v>29</v>
      </c>
      <c r="K28" s="21">
        <v>23</v>
      </c>
      <c r="L28" s="21">
        <v>24</v>
      </c>
      <c r="M28" s="21">
        <v>14</v>
      </c>
      <c r="N28" s="21">
        <v>17</v>
      </c>
      <c r="O28" s="21">
        <v>24</v>
      </c>
      <c r="P28" s="21">
        <v>22</v>
      </c>
      <c r="Q28" s="21">
        <v>12</v>
      </c>
      <c r="R28" s="21">
        <v>17</v>
      </c>
      <c r="S28" s="17">
        <v>18</v>
      </c>
      <c r="T28" s="17">
        <v>7</v>
      </c>
      <c r="U28" s="17">
        <v>12</v>
      </c>
      <c r="V28" s="17">
        <v>8</v>
      </c>
      <c r="W28" s="17">
        <v>10</v>
      </c>
      <c r="X28" s="17">
        <v>11</v>
      </c>
      <c r="Y28" s="17">
        <v>13</v>
      </c>
      <c r="Z28" s="17">
        <v>13</v>
      </c>
      <c r="AA28" s="17">
        <v>17</v>
      </c>
      <c r="AB28" s="17">
        <v>19</v>
      </c>
      <c r="AC28" s="17">
        <v>13</v>
      </c>
      <c r="AD28" s="17">
        <v>9</v>
      </c>
      <c r="AE28" s="17">
        <v>10</v>
      </c>
      <c r="AF28" s="17">
        <v>12</v>
      </c>
      <c r="AG28" s="17">
        <v>12</v>
      </c>
      <c r="AH28" s="17">
        <v>6</v>
      </c>
      <c r="AI28" s="17">
        <v>4</v>
      </c>
      <c r="AJ28" s="17">
        <v>3</v>
      </c>
    </row>
    <row r="29" spans="1:36" ht="12.75">
      <c r="A29" s="8"/>
      <c r="B29" s="7" t="s">
        <v>17</v>
      </c>
      <c r="C29" s="17">
        <v>5</v>
      </c>
      <c r="D29" s="17">
        <v>21</v>
      </c>
      <c r="E29" s="17">
        <v>29</v>
      </c>
      <c r="F29" s="17">
        <v>33</v>
      </c>
      <c r="G29" s="17">
        <v>38</v>
      </c>
      <c r="H29" s="17">
        <v>37</v>
      </c>
      <c r="I29" s="17">
        <v>34</v>
      </c>
      <c r="J29" s="17">
        <v>27</v>
      </c>
      <c r="K29" s="17">
        <v>29</v>
      </c>
      <c r="L29" s="17">
        <v>24</v>
      </c>
      <c r="M29" s="17">
        <v>18</v>
      </c>
      <c r="N29" s="17">
        <v>17</v>
      </c>
      <c r="O29" s="17">
        <v>23</v>
      </c>
      <c r="P29" s="17">
        <v>20</v>
      </c>
      <c r="Q29" s="18">
        <v>13</v>
      </c>
      <c r="R29" s="18">
        <v>15</v>
      </c>
      <c r="S29" s="18">
        <v>20</v>
      </c>
      <c r="T29" s="18">
        <v>5</v>
      </c>
      <c r="U29" s="18">
        <v>10</v>
      </c>
      <c r="V29" s="18">
        <v>7</v>
      </c>
      <c r="W29" s="18">
        <v>8</v>
      </c>
      <c r="X29" s="18">
        <v>8</v>
      </c>
      <c r="Y29" s="18">
        <v>13</v>
      </c>
      <c r="Z29" s="18">
        <v>12</v>
      </c>
      <c r="AA29" s="18">
        <v>17</v>
      </c>
      <c r="AB29" s="18">
        <v>20</v>
      </c>
      <c r="AC29" s="18">
        <v>12</v>
      </c>
      <c r="AD29" s="18">
        <v>7</v>
      </c>
      <c r="AE29" s="18">
        <v>12</v>
      </c>
      <c r="AF29" s="18">
        <v>12</v>
      </c>
      <c r="AG29" s="18">
        <v>12</v>
      </c>
      <c r="AH29" s="18">
        <v>6</v>
      </c>
      <c r="AI29" s="18">
        <v>5</v>
      </c>
      <c r="AJ29" s="18">
        <v>4</v>
      </c>
    </row>
    <row r="30" spans="1:36" ht="12.75">
      <c r="A30" s="8"/>
      <c r="B30" s="7" t="s">
        <v>18</v>
      </c>
      <c r="C30" s="17">
        <v>6</v>
      </c>
      <c r="D30" s="17">
        <v>18</v>
      </c>
      <c r="E30" s="17">
        <v>28</v>
      </c>
      <c r="F30" s="17">
        <v>34</v>
      </c>
      <c r="G30" s="17">
        <v>29</v>
      </c>
      <c r="H30" s="17">
        <v>34</v>
      </c>
      <c r="I30" s="17">
        <v>18</v>
      </c>
      <c r="J30" s="17">
        <v>29</v>
      </c>
      <c r="K30" s="17">
        <v>24</v>
      </c>
      <c r="L30" s="17">
        <v>19</v>
      </c>
      <c r="M30" s="17">
        <v>16</v>
      </c>
      <c r="N30" s="17">
        <v>13</v>
      </c>
      <c r="O30" s="17">
        <v>25</v>
      </c>
      <c r="P30" s="17">
        <v>12</v>
      </c>
      <c r="Q30" s="17">
        <v>13</v>
      </c>
      <c r="R30" s="17">
        <v>16</v>
      </c>
      <c r="S30" s="17">
        <v>17</v>
      </c>
      <c r="T30" s="17">
        <v>5</v>
      </c>
      <c r="U30" s="17">
        <v>9</v>
      </c>
      <c r="V30" s="17">
        <v>8</v>
      </c>
      <c r="W30" s="17">
        <v>10</v>
      </c>
      <c r="X30" s="17">
        <v>10</v>
      </c>
      <c r="Y30" s="17">
        <v>14</v>
      </c>
      <c r="Z30" s="17">
        <v>10</v>
      </c>
      <c r="AA30" s="17">
        <v>17</v>
      </c>
      <c r="AB30" s="17">
        <v>19</v>
      </c>
      <c r="AC30" s="17">
        <v>10</v>
      </c>
      <c r="AD30" s="17">
        <v>5</v>
      </c>
      <c r="AE30" s="17">
        <v>11</v>
      </c>
      <c r="AF30" s="17">
        <v>14</v>
      </c>
      <c r="AG30" s="17">
        <v>12</v>
      </c>
      <c r="AH30" s="17">
        <v>5</v>
      </c>
      <c r="AI30" s="17">
        <v>6</v>
      </c>
      <c r="AJ30" s="17"/>
    </row>
    <row r="31" spans="1:36" ht="12.75">
      <c r="A31" s="8"/>
      <c r="B31" s="7" t="s">
        <v>19</v>
      </c>
      <c r="C31" s="17">
        <v>9</v>
      </c>
      <c r="D31" s="17">
        <v>16</v>
      </c>
      <c r="E31" s="17">
        <v>27</v>
      </c>
      <c r="F31" s="17">
        <v>30</v>
      </c>
      <c r="G31" s="17">
        <v>27</v>
      </c>
      <c r="H31" s="17">
        <v>36</v>
      </c>
      <c r="I31" s="17">
        <v>17</v>
      </c>
      <c r="J31" s="17">
        <v>28</v>
      </c>
      <c r="K31" s="17">
        <v>16</v>
      </c>
      <c r="L31" s="17">
        <v>23</v>
      </c>
      <c r="M31" s="17">
        <v>18</v>
      </c>
      <c r="N31" s="17">
        <v>13</v>
      </c>
      <c r="O31" s="17">
        <v>25</v>
      </c>
      <c r="P31" s="17">
        <v>12</v>
      </c>
      <c r="Q31" s="18">
        <v>10</v>
      </c>
      <c r="R31" s="18">
        <v>19</v>
      </c>
      <c r="S31" s="17">
        <v>15</v>
      </c>
      <c r="T31" s="17">
        <v>6</v>
      </c>
      <c r="U31" s="17">
        <v>9</v>
      </c>
      <c r="V31" s="17">
        <v>8</v>
      </c>
      <c r="W31" s="17">
        <v>9</v>
      </c>
      <c r="X31" s="17">
        <v>11</v>
      </c>
      <c r="Y31" s="17">
        <v>11</v>
      </c>
      <c r="Z31" s="17">
        <v>12</v>
      </c>
      <c r="AA31" s="17">
        <v>16</v>
      </c>
      <c r="AB31" s="17">
        <v>22</v>
      </c>
      <c r="AC31" s="17">
        <v>13</v>
      </c>
      <c r="AD31" s="17">
        <v>7</v>
      </c>
      <c r="AE31" s="17">
        <v>9</v>
      </c>
      <c r="AF31" s="17">
        <v>13</v>
      </c>
      <c r="AG31" s="17">
        <v>16</v>
      </c>
      <c r="AH31" s="17">
        <v>6</v>
      </c>
      <c r="AI31" s="17">
        <v>6</v>
      </c>
      <c r="AJ31" s="17"/>
    </row>
    <row r="32" spans="1:36" ht="12.75">
      <c r="A32" s="8"/>
      <c r="B32" s="7" t="s">
        <v>20</v>
      </c>
      <c r="C32" s="17">
        <v>13</v>
      </c>
      <c r="D32" s="17">
        <v>18</v>
      </c>
      <c r="E32" s="17">
        <v>29</v>
      </c>
      <c r="F32" s="17">
        <v>31</v>
      </c>
      <c r="G32" s="17">
        <v>33</v>
      </c>
      <c r="H32" s="17">
        <v>38</v>
      </c>
      <c r="I32" s="17">
        <v>26</v>
      </c>
      <c r="J32" s="17">
        <v>27</v>
      </c>
      <c r="K32" s="17">
        <v>24</v>
      </c>
      <c r="L32" s="17">
        <v>20</v>
      </c>
      <c r="M32" s="17">
        <v>18</v>
      </c>
      <c r="N32" s="17">
        <v>11</v>
      </c>
      <c r="O32" s="17">
        <v>25</v>
      </c>
      <c r="P32" s="17">
        <v>15</v>
      </c>
      <c r="Q32" s="18">
        <v>11</v>
      </c>
      <c r="R32" s="18">
        <v>18</v>
      </c>
      <c r="S32" s="17">
        <v>20</v>
      </c>
      <c r="T32" s="17">
        <v>9</v>
      </c>
      <c r="U32" s="17">
        <v>9</v>
      </c>
      <c r="V32" s="17">
        <v>8</v>
      </c>
      <c r="W32" s="17">
        <v>11</v>
      </c>
      <c r="X32" s="17">
        <v>14</v>
      </c>
      <c r="Y32" s="17">
        <v>15</v>
      </c>
      <c r="Z32" s="17">
        <v>12</v>
      </c>
      <c r="AA32" s="17">
        <v>15</v>
      </c>
      <c r="AB32" s="17">
        <v>19</v>
      </c>
      <c r="AC32" s="17">
        <v>10</v>
      </c>
      <c r="AD32" s="17">
        <v>6</v>
      </c>
      <c r="AE32" s="17">
        <v>8</v>
      </c>
      <c r="AF32" s="17">
        <v>13</v>
      </c>
      <c r="AG32" s="17">
        <v>14</v>
      </c>
      <c r="AH32" s="17">
        <v>6</v>
      </c>
      <c r="AI32" s="17">
        <v>5</v>
      </c>
      <c r="AJ32" s="17"/>
    </row>
    <row r="33" spans="1:36" ht="12.75">
      <c r="A33" s="8"/>
      <c r="B33" s="7" t="s">
        <v>21</v>
      </c>
      <c r="C33" s="17">
        <v>11</v>
      </c>
      <c r="D33" s="17">
        <v>17</v>
      </c>
      <c r="E33" s="17">
        <v>32</v>
      </c>
      <c r="F33" s="17">
        <v>35</v>
      </c>
      <c r="G33" s="17">
        <v>35</v>
      </c>
      <c r="H33" s="17">
        <v>35</v>
      </c>
      <c r="I33" s="17">
        <v>32</v>
      </c>
      <c r="J33" s="17">
        <v>29</v>
      </c>
      <c r="K33" s="17">
        <v>22</v>
      </c>
      <c r="L33" s="17">
        <v>29</v>
      </c>
      <c r="M33" s="17">
        <v>21</v>
      </c>
      <c r="N33" s="17">
        <v>15</v>
      </c>
      <c r="O33" s="17">
        <v>22</v>
      </c>
      <c r="P33" s="17">
        <v>12</v>
      </c>
      <c r="Q33" s="18">
        <v>16</v>
      </c>
      <c r="R33" s="18">
        <v>17</v>
      </c>
      <c r="S33" s="17">
        <v>16</v>
      </c>
      <c r="T33" s="17">
        <v>15</v>
      </c>
      <c r="U33" s="17">
        <v>13</v>
      </c>
      <c r="V33" s="17">
        <v>13</v>
      </c>
      <c r="W33" s="17">
        <v>11</v>
      </c>
      <c r="X33" s="17">
        <v>14</v>
      </c>
      <c r="Y33" s="17">
        <v>16</v>
      </c>
      <c r="Z33" s="17">
        <v>13</v>
      </c>
      <c r="AA33" s="17">
        <v>19</v>
      </c>
      <c r="AB33" s="17">
        <v>23</v>
      </c>
      <c r="AC33" s="17">
        <v>16</v>
      </c>
      <c r="AD33" s="17">
        <v>11</v>
      </c>
      <c r="AE33" s="17">
        <v>17</v>
      </c>
      <c r="AF33" s="17">
        <v>17</v>
      </c>
      <c r="AG33" s="17">
        <v>18</v>
      </c>
      <c r="AH33" s="17">
        <v>10</v>
      </c>
      <c r="AI33" s="17">
        <v>5</v>
      </c>
      <c r="AJ33" s="17"/>
    </row>
    <row r="34" spans="1:36" ht="12.75">
      <c r="A34" s="8"/>
      <c r="B34" s="7" t="s">
        <v>22</v>
      </c>
      <c r="C34" s="17">
        <v>14</v>
      </c>
      <c r="D34" s="17">
        <v>18</v>
      </c>
      <c r="E34" s="17">
        <v>32</v>
      </c>
      <c r="F34" s="17">
        <v>37</v>
      </c>
      <c r="G34" s="17">
        <v>35</v>
      </c>
      <c r="H34" s="17">
        <v>35</v>
      </c>
      <c r="I34" s="17">
        <v>31</v>
      </c>
      <c r="J34" s="17">
        <v>29</v>
      </c>
      <c r="K34" s="17">
        <v>25</v>
      </c>
      <c r="L34" s="17">
        <v>28</v>
      </c>
      <c r="M34" s="17">
        <v>17</v>
      </c>
      <c r="N34" s="17">
        <v>15</v>
      </c>
      <c r="O34" s="17">
        <v>23</v>
      </c>
      <c r="P34" s="17">
        <v>16</v>
      </c>
      <c r="Q34" s="18">
        <v>15</v>
      </c>
      <c r="R34" s="18">
        <v>19</v>
      </c>
      <c r="S34" s="27">
        <v>15</v>
      </c>
      <c r="T34" s="27">
        <v>13</v>
      </c>
      <c r="U34" s="27">
        <v>16</v>
      </c>
      <c r="V34" s="27">
        <v>17</v>
      </c>
      <c r="W34" s="27">
        <v>14</v>
      </c>
      <c r="X34" s="27">
        <v>15</v>
      </c>
      <c r="Y34" s="27">
        <v>18</v>
      </c>
      <c r="Z34" s="27">
        <v>13</v>
      </c>
      <c r="AA34" s="27">
        <v>19</v>
      </c>
      <c r="AB34" s="27">
        <v>22</v>
      </c>
      <c r="AC34" s="27">
        <v>19</v>
      </c>
      <c r="AD34" s="27">
        <v>11</v>
      </c>
      <c r="AE34" s="27">
        <v>17</v>
      </c>
      <c r="AF34" s="27">
        <v>17</v>
      </c>
      <c r="AG34" s="27">
        <v>21</v>
      </c>
      <c r="AH34" s="27">
        <v>13</v>
      </c>
      <c r="AI34" s="27">
        <v>6</v>
      </c>
      <c r="AJ34" s="27"/>
    </row>
    <row r="35" spans="1:36" ht="12.75">
      <c r="A35" s="8"/>
      <c r="B35" s="7" t="s">
        <v>23</v>
      </c>
      <c r="C35" s="17">
        <v>15</v>
      </c>
      <c r="D35" s="17">
        <v>18</v>
      </c>
      <c r="E35" s="17">
        <v>32</v>
      </c>
      <c r="F35" s="17">
        <v>37</v>
      </c>
      <c r="G35" s="17">
        <v>33</v>
      </c>
      <c r="H35" s="17">
        <v>33</v>
      </c>
      <c r="I35" s="17">
        <v>27</v>
      </c>
      <c r="J35" s="17">
        <v>24</v>
      </c>
      <c r="K35" s="17">
        <v>22</v>
      </c>
      <c r="L35" s="17">
        <v>25</v>
      </c>
      <c r="M35" s="17">
        <v>19</v>
      </c>
      <c r="N35" s="17">
        <v>15</v>
      </c>
      <c r="O35" s="17">
        <v>23</v>
      </c>
      <c r="P35" s="17">
        <v>16</v>
      </c>
      <c r="Q35" s="18">
        <v>15</v>
      </c>
      <c r="R35" s="18">
        <v>18</v>
      </c>
      <c r="S35" s="27">
        <v>12</v>
      </c>
      <c r="T35" s="27">
        <v>9</v>
      </c>
      <c r="U35" s="27">
        <v>14</v>
      </c>
      <c r="V35" s="27">
        <v>13</v>
      </c>
      <c r="W35" s="27">
        <v>13</v>
      </c>
      <c r="X35" s="27">
        <v>12</v>
      </c>
      <c r="Y35" s="27">
        <v>18</v>
      </c>
      <c r="Z35" s="27">
        <v>13</v>
      </c>
      <c r="AA35" s="27">
        <v>22</v>
      </c>
      <c r="AB35" s="27">
        <v>18</v>
      </c>
      <c r="AC35" s="27">
        <v>17</v>
      </c>
      <c r="AD35" s="27">
        <v>8</v>
      </c>
      <c r="AE35" s="27">
        <v>14</v>
      </c>
      <c r="AF35" s="27">
        <v>13</v>
      </c>
      <c r="AG35" s="27">
        <v>15</v>
      </c>
      <c r="AH35" s="27">
        <v>10</v>
      </c>
      <c r="AI35" s="27">
        <v>2</v>
      </c>
      <c r="AJ35" s="27"/>
    </row>
    <row r="36" spans="1:36" ht="12.75">
      <c r="A36" s="8"/>
      <c r="B36" s="7" t="s">
        <v>24</v>
      </c>
      <c r="C36" s="17">
        <v>14</v>
      </c>
      <c r="D36" s="17">
        <v>21</v>
      </c>
      <c r="E36" s="17">
        <v>31</v>
      </c>
      <c r="F36" s="17">
        <v>36</v>
      </c>
      <c r="G36" s="17">
        <v>37</v>
      </c>
      <c r="H36" s="17">
        <v>33</v>
      </c>
      <c r="I36" s="17">
        <v>26</v>
      </c>
      <c r="J36" s="17">
        <v>21</v>
      </c>
      <c r="K36" s="17">
        <v>24</v>
      </c>
      <c r="L36" s="17">
        <v>24</v>
      </c>
      <c r="M36" s="17">
        <v>16</v>
      </c>
      <c r="N36" s="17">
        <v>18</v>
      </c>
      <c r="O36" s="17">
        <v>25</v>
      </c>
      <c r="P36" s="17">
        <v>15</v>
      </c>
      <c r="Q36" s="18">
        <v>13</v>
      </c>
      <c r="R36" s="18">
        <v>18</v>
      </c>
      <c r="S36" s="27">
        <v>11</v>
      </c>
      <c r="T36" s="27">
        <v>13</v>
      </c>
      <c r="U36" s="27">
        <v>13</v>
      </c>
      <c r="V36" s="27">
        <v>10</v>
      </c>
      <c r="W36" s="27">
        <v>11</v>
      </c>
      <c r="X36" s="27">
        <v>11</v>
      </c>
      <c r="Y36" s="27">
        <v>16</v>
      </c>
      <c r="Z36" s="27">
        <v>13</v>
      </c>
      <c r="AA36" s="27">
        <v>18</v>
      </c>
      <c r="AB36" s="27">
        <v>17</v>
      </c>
      <c r="AC36" s="27">
        <v>13</v>
      </c>
      <c r="AD36" s="27">
        <v>8</v>
      </c>
      <c r="AE36" s="27">
        <v>11</v>
      </c>
      <c r="AF36" s="27">
        <v>11</v>
      </c>
      <c r="AG36" s="27">
        <v>8</v>
      </c>
      <c r="AH36" s="27">
        <v>5</v>
      </c>
      <c r="AI36" s="27">
        <v>4</v>
      </c>
      <c r="AJ36" s="27"/>
    </row>
    <row r="37" spans="1:36" ht="12.75">
      <c r="A37" s="8"/>
      <c r="B37" s="7" t="s">
        <v>25</v>
      </c>
      <c r="C37" s="17">
        <v>16</v>
      </c>
      <c r="D37" s="17">
        <v>23</v>
      </c>
      <c r="E37" s="17">
        <v>30</v>
      </c>
      <c r="F37" s="17">
        <v>35</v>
      </c>
      <c r="G37" s="17">
        <v>35</v>
      </c>
      <c r="H37" s="17">
        <v>29</v>
      </c>
      <c r="I37" s="17">
        <v>24</v>
      </c>
      <c r="J37" s="17">
        <v>20</v>
      </c>
      <c r="K37" s="17">
        <v>24</v>
      </c>
      <c r="L37" s="17">
        <v>22</v>
      </c>
      <c r="M37" s="17">
        <v>14</v>
      </c>
      <c r="N37" s="17">
        <v>18</v>
      </c>
      <c r="O37" s="17">
        <v>22</v>
      </c>
      <c r="P37" s="17">
        <v>13</v>
      </c>
      <c r="Q37" s="18">
        <v>12</v>
      </c>
      <c r="R37" s="18">
        <v>17</v>
      </c>
      <c r="S37" s="27">
        <v>8</v>
      </c>
      <c r="T37" s="27">
        <v>8</v>
      </c>
      <c r="U37" s="27">
        <v>16</v>
      </c>
      <c r="V37" s="27">
        <v>8</v>
      </c>
      <c r="W37" s="27">
        <v>11</v>
      </c>
      <c r="X37" s="27">
        <v>13</v>
      </c>
      <c r="Y37" s="27">
        <v>14</v>
      </c>
      <c r="Z37" s="27">
        <v>13</v>
      </c>
      <c r="AA37" s="27">
        <v>19</v>
      </c>
      <c r="AB37" s="27">
        <v>15</v>
      </c>
      <c r="AC37" s="27">
        <v>11</v>
      </c>
      <c r="AD37" s="27">
        <v>10</v>
      </c>
      <c r="AE37" s="27">
        <v>10</v>
      </c>
      <c r="AF37" s="27">
        <v>12</v>
      </c>
      <c r="AG37" s="27">
        <v>7</v>
      </c>
      <c r="AH37" s="27">
        <v>4</v>
      </c>
      <c r="AI37" s="27">
        <v>5</v>
      </c>
      <c r="AJ37" s="27"/>
    </row>
    <row r="38" spans="1:36" ht="12.75">
      <c r="A38" s="8"/>
      <c r="B38" s="7" t="s">
        <v>26</v>
      </c>
      <c r="C38" s="17">
        <v>17</v>
      </c>
      <c r="D38" s="17">
        <v>22</v>
      </c>
      <c r="E38" s="17">
        <v>35</v>
      </c>
      <c r="F38" s="17">
        <v>34</v>
      </c>
      <c r="G38" s="17">
        <v>32</v>
      </c>
      <c r="H38" s="17">
        <v>31</v>
      </c>
      <c r="I38" s="17">
        <v>23</v>
      </c>
      <c r="J38" s="17">
        <v>21</v>
      </c>
      <c r="K38" s="17">
        <v>23</v>
      </c>
      <c r="L38" s="17">
        <v>18</v>
      </c>
      <c r="M38" s="17">
        <v>14</v>
      </c>
      <c r="N38" s="17">
        <v>23</v>
      </c>
      <c r="O38" s="17">
        <v>23</v>
      </c>
      <c r="P38" s="17">
        <v>13</v>
      </c>
      <c r="Q38" s="18">
        <v>13</v>
      </c>
      <c r="R38" s="18">
        <v>14</v>
      </c>
      <c r="S38" s="27">
        <v>9</v>
      </c>
      <c r="T38" s="27">
        <v>8</v>
      </c>
      <c r="U38" s="27">
        <v>13</v>
      </c>
      <c r="V38" s="27">
        <v>7</v>
      </c>
      <c r="W38" s="27">
        <v>12</v>
      </c>
      <c r="X38" s="27">
        <v>13</v>
      </c>
      <c r="Y38" s="27">
        <v>13</v>
      </c>
      <c r="Z38" s="27">
        <v>15</v>
      </c>
      <c r="AA38" s="27">
        <v>16</v>
      </c>
      <c r="AB38" s="27">
        <v>14</v>
      </c>
      <c r="AC38" s="27">
        <v>9</v>
      </c>
      <c r="AD38" s="27">
        <v>9</v>
      </c>
      <c r="AE38" s="27">
        <v>11</v>
      </c>
      <c r="AF38" s="27">
        <v>11</v>
      </c>
      <c r="AG38" s="27">
        <v>5</v>
      </c>
      <c r="AH38" s="27">
        <v>2</v>
      </c>
      <c r="AI38" s="27">
        <v>3</v>
      </c>
      <c r="AJ38" s="27"/>
    </row>
    <row r="39" spans="1:36" ht="12.75">
      <c r="A39" s="9"/>
      <c r="B39" s="10" t="s">
        <v>27</v>
      </c>
      <c r="C39" s="19">
        <v>21</v>
      </c>
      <c r="D39" s="19">
        <v>26</v>
      </c>
      <c r="E39" s="19">
        <v>35</v>
      </c>
      <c r="F39" s="19">
        <v>35</v>
      </c>
      <c r="G39" s="19">
        <v>39</v>
      </c>
      <c r="H39" s="19">
        <v>38</v>
      </c>
      <c r="I39" s="19">
        <v>24</v>
      </c>
      <c r="J39" s="19">
        <v>22</v>
      </c>
      <c r="K39" s="19">
        <v>23</v>
      </c>
      <c r="L39" s="19">
        <v>16</v>
      </c>
      <c r="M39" s="19">
        <v>14</v>
      </c>
      <c r="N39" s="19">
        <v>28</v>
      </c>
      <c r="O39" s="19">
        <v>26</v>
      </c>
      <c r="P39" s="19">
        <v>15</v>
      </c>
      <c r="Q39" s="20">
        <v>18</v>
      </c>
      <c r="R39" s="20">
        <v>18</v>
      </c>
      <c r="S39" s="28">
        <v>7</v>
      </c>
      <c r="T39" s="28">
        <v>8</v>
      </c>
      <c r="U39" s="28">
        <v>13</v>
      </c>
      <c r="V39" s="28">
        <v>9</v>
      </c>
      <c r="W39" s="28">
        <v>14</v>
      </c>
      <c r="X39" s="28">
        <v>13</v>
      </c>
      <c r="Y39" s="28">
        <v>14</v>
      </c>
      <c r="Z39" s="28">
        <v>15</v>
      </c>
      <c r="AA39" s="28">
        <v>18</v>
      </c>
      <c r="AB39" s="28">
        <v>14</v>
      </c>
      <c r="AC39" s="28">
        <v>11</v>
      </c>
      <c r="AD39" s="28">
        <v>9</v>
      </c>
      <c r="AE39" s="28">
        <v>14</v>
      </c>
      <c r="AF39" s="28">
        <v>11</v>
      </c>
      <c r="AG39" s="28">
        <v>6</v>
      </c>
      <c r="AH39" s="28">
        <v>2</v>
      </c>
      <c r="AI39" s="28">
        <v>4</v>
      </c>
      <c r="AJ39" s="28"/>
    </row>
    <row r="40" spans="1:36" ht="12.75">
      <c r="A40" s="6" t="s">
        <v>30</v>
      </c>
      <c r="B40" s="7" t="s">
        <v>16</v>
      </c>
      <c r="C40" s="21">
        <v>32</v>
      </c>
      <c r="D40" s="21">
        <v>62</v>
      </c>
      <c r="E40" s="21">
        <v>122</v>
      </c>
      <c r="F40" s="21">
        <v>135</v>
      </c>
      <c r="G40" s="21">
        <v>128</v>
      </c>
      <c r="H40" s="21">
        <v>123</v>
      </c>
      <c r="I40" s="21">
        <v>123</v>
      </c>
      <c r="J40" s="21">
        <v>126</v>
      </c>
      <c r="K40" s="21">
        <v>83</v>
      </c>
      <c r="L40" s="21">
        <v>84</v>
      </c>
      <c r="M40" s="21">
        <v>88</v>
      </c>
      <c r="N40" s="21">
        <v>88</v>
      </c>
      <c r="O40" s="21">
        <v>71</v>
      </c>
      <c r="P40" s="21">
        <v>60</v>
      </c>
      <c r="Q40" s="21">
        <v>64</v>
      </c>
      <c r="R40" s="21">
        <v>78</v>
      </c>
      <c r="S40" s="17">
        <v>59</v>
      </c>
      <c r="T40" s="17">
        <v>52</v>
      </c>
      <c r="U40" s="17">
        <v>56</v>
      </c>
      <c r="V40" s="17">
        <v>53</v>
      </c>
      <c r="W40" s="17">
        <v>51</v>
      </c>
      <c r="X40" s="17">
        <v>44</v>
      </c>
      <c r="Y40" s="17">
        <v>50</v>
      </c>
      <c r="Z40" s="17">
        <v>61</v>
      </c>
      <c r="AA40" s="17">
        <v>49</v>
      </c>
      <c r="AB40" s="17">
        <v>64</v>
      </c>
      <c r="AC40" s="17">
        <v>66</v>
      </c>
      <c r="AD40" s="17">
        <v>48</v>
      </c>
      <c r="AE40" s="17">
        <v>38</v>
      </c>
      <c r="AF40" s="17">
        <v>33</v>
      </c>
      <c r="AG40" s="17">
        <v>34</v>
      </c>
      <c r="AH40" s="17">
        <v>34</v>
      </c>
      <c r="AI40" s="17">
        <v>38</v>
      </c>
      <c r="AJ40" s="17">
        <v>30</v>
      </c>
    </row>
    <row r="41" spans="1:36" ht="12.75">
      <c r="A41" s="8"/>
      <c r="B41" s="7" t="s">
        <v>17</v>
      </c>
      <c r="C41" s="17">
        <v>39</v>
      </c>
      <c r="D41" s="17">
        <v>78</v>
      </c>
      <c r="E41" s="17">
        <v>131</v>
      </c>
      <c r="F41" s="17">
        <v>124</v>
      </c>
      <c r="G41" s="17">
        <v>129</v>
      </c>
      <c r="H41" s="17">
        <v>125</v>
      </c>
      <c r="I41" s="17">
        <v>113</v>
      </c>
      <c r="J41" s="17">
        <v>122</v>
      </c>
      <c r="K41" s="17">
        <v>91</v>
      </c>
      <c r="L41" s="17">
        <v>93</v>
      </c>
      <c r="M41" s="17">
        <v>92</v>
      </c>
      <c r="N41" s="17">
        <v>84</v>
      </c>
      <c r="O41" s="17">
        <v>66</v>
      </c>
      <c r="P41" s="17">
        <v>60</v>
      </c>
      <c r="Q41" s="18">
        <v>57</v>
      </c>
      <c r="R41" s="18">
        <v>75</v>
      </c>
      <c r="S41" s="18">
        <v>58</v>
      </c>
      <c r="T41" s="18">
        <v>48</v>
      </c>
      <c r="U41" s="18">
        <v>54</v>
      </c>
      <c r="V41" s="18">
        <v>51</v>
      </c>
      <c r="W41" s="18">
        <v>51</v>
      </c>
      <c r="X41" s="18">
        <v>40</v>
      </c>
      <c r="Y41" s="18">
        <v>48</v>
      </c>
      <c r="Z41" s="18">
        <v>56</v>
      </c>
      <c r="AA41" s="18">
        <v>50</v>
      </c>
      <c r="AB41" s="18">
        <v>59</v>
      </c>
      <c r="AC41" s="18">
        <v>67</v>
      </c>
      <c r="AD41" s="18">
        <v>49</v>
      </c>
      <c r="AE41" s="18">
        <v>36</v>
      </c>
      <c r="AF41" s="18">
        <v>33</v>
      </c>
      <c r="AG41" s="18">
        <v>38</v>
      </c>
      <c r="AH41" s="18">
        <v>32</v>
      </c>
      <c r="AI41" s="18">
        <v>38</v>
      </c>
      <c r="AJ41" s="18">
        <v>31</v>
      </c>
    </row>
    <row r="42" spans="1:36" ht="12.75">
      <c r="A42" s="8"/>
      <c r="B42" s="7" t="s">
        <v>18</v>
      </c>
      <c r="C42" s="17">
        <v>43</v>
      </c>
      <c r="D42" s="17">
        <v>93</v>
      </c>
      <c r="E42" s="17">
        <v>146</v>
      </c>
      <c r="F42" s="17">
        <v>121</v>
      </c>
      <c r="G42" s="17">
        <v>127</v>
      </c>
      <c r="H42" s="17">
        <v>105</v>
      </c>
      <c r="I42" s="17">
        <v>95</v>
      </c>
      <c r="J42" s="17">
        <v>113</v>
      </c>
      <c r="K42" s="17">
        <v>84</v>
      </c>
      <c r="L42" s="17">
        <v>98</v>
      </c>
      <c r="M42" s="17">
        <v>79</v>
      </c>
      <c r="N42" s="17">
        <v>77</v>
      </c>
      <c r="O42" s="17">
        <v>53</v>
      </c>
      <c r="P42" s="17">
        <v>59</v>
      </c>
      <c r="Q42" s="17">
        <v>61</v>
      </c>
      <c r="R42" s="17">
        <v>46</v>
      </c>
      <c r="S42" s="17">
        <v>42</v>
      </c>
      <c r="T42" s="17">
        <v>47</v>
      </c>
      <c r="U42" s="17">
        <v>48</v>
      </c>
      <c r="V42" s="17">
        <v>45</v>
      </c>
      <c r="W42" s="17">
        <v>46</v>
      </c>
      <c r="X42" s="17">
        <v>34</v>
      </c>
      <c r="Y42" s="17">
        <v>43</v>
      </c>
      <c r="Z42" s="17">
        <v>51</v>
      </c>
      <c r="AA42" s="17">
        <v>52</v>
      </c>
      <c r="AB42" s="17">
        <v>48</v>
      </c>
      <c r="AC42" s="17">
        <v>58</v>
      </c>
      <c r="AD42" s="17">
        <v>43</v>
      </c>
      <c r="AE42" s="17">
        <v>33</v>
      </c>
      <c r="AF42" s="17">
        <v>34</v>
      </c>
      <c r="AG42" s="17">
        <v>34</v>
      </c>
      <c r="AH42" s="17">
        <v>32</v>
      </c>
      <c r="AI42" s="17">
        <v>34</v>
      </c>
      <c r="AJ42" s="17"/>
    </row>
    <row r="43" spans="1:36" ht="12.75">
      <c r="A43" s="8"/>
      <c r="B43" s="7" t="s">
        <v>19</v>
      </c>
      <c r="C43" s="17">
        <v>56</v>
      </c>
      <c r="D43" s="17">
        <v>76</v>
      </c>
      <c r="E43" s="17">
        <v>134</v>
      </c>
      <c r="F43" s="17">
        <v>93</v>
      </c>
      <c r="G43" s="17">
        <v>125</v>
      </c>
      <c r="H43" s="17">
        <v>110</v>
      </c>
      <c r="I43" s="17">
        <v>114</v>
      </c>
      <c r="J43" s="17">
        <v>115</v>
      </c>
      <c r="K43" s="17">
        <v>82</v>
      </c>
      <c r="L43" s="17">
        <v>97</v>
      </c>
      <c r="M43" s="17">
        <v>74</v>
      </c>
      <c r="N43" s="17">
        <v>58</v>
      </c>
      <c r="O43" s="17">
        <v>58</v>
      </c>
      <c r="P43" s="17">
        <v>54</v>
      </c>
      <c r="Q43" s="18">
        <v>55</v>
      </c>
      <c r="R43" s="18">
        <v>42</v>
      </c>
      <c r="S43" s="17">
        <v>44</v>
      </c>
      <c r="T43" s="17">
        <v>49</v>
      </c>
      <c r="U43" s="17">
        <v>55</v>
      </c>
      <c r="V43" s="17">
        <v>41</v>
      </c>
      <c r="W43" s="17">
        <v>40</v>
      </c>
      <c r="X43" s="17">
        <v>38</v>
      </c>
      <c r="Y43" s="17">
        <v>41</v>
      </c>
      <c r="Z43" s="17">
        <v>48</v>
      </c>
      <c r="AA43" s="17">
        <v>51</v>
      </c>
      <c r="AB43" s="17">
        <v>53</v>
      </c>
      <c r="AC43" s="17">
        <v>57</v>
      </c>
      <c r="AD43" s="17">
        <v>42</v>
      </c>
      <c r="AE43" s="17">
        <v>37</v>
      </c>
      <c r="AF43" s="17">
        <v>53</v>
      </c>
      <c r="AG43" s="17">
        <v>37</v>
      </c>
      <c r="AH43" s="17">
        <v>29</v>
      </c>
      <c r="AI43" s="17">
        <v>32</v>
      </c>
      <c r="AJ43" s="17"/>
    </row>
    <row r="44" spans="1:36" ht="12.75">
      <c r="A44" s="8"/>
      <c r="B44" s="7" t="s">
        <v>20</v>
      </c>
      <c r="C44" s="17">
        <v>56</v>
      </c>
      <c r="D44" s="17">
        <v>80</v>
      </c>
      <c r="E44" s="17">
        <v>118</v>
      </c>
      <c r="F44" s="17">
        <v>99</v>
      </c>
      <c r="G44" s="17">
        <v>116</v>
      </c>
      <c r="H44" s="17">
        <v>120</v>
      </c>
      <c r="I44" s="17">
        <v>120</v>
      </c>
      <c r="J44" s="17">
        <v>106</v>
      </c>
      <c r="K44" s="17">
        <v>87</v>
      </c>
      <c r="L44" s="17">
        <v>99</v>
      </c>
      <c r="M44" s="17">
        <v>79</v>
      </c>
      <c r="N44" s="17">
        <v>61</v>
      </c>
      <c r="O44" s="17">
        <v>55</v>
      </c>
      <c r="P44" s="17">
        <v>74</v>
      </c>
      <c r="Q44" s="18">
        <v>55</v>
      </c>
      <c r="R44" s="18">
        <v>48</v>
      </c>
      <c r="S44" s="17">
        <v>49</v>
      </c>
      <c r="T44" s="17">
        <v>49</v>
      </c>
      <c r="U44" s="17">
        <v>51</v>
      </c>
      <c r="V44" s="17">
        <v>41</v>
      </c>
      <c r="W44" s="17">
        <v>38</v>
      </c>
      <c r="X44" s="17">
        <v>38</v>
      </c>
      <c r="Y44" s="17">
        <v>43</v>
      </c>
      <c r="Z44" s="17">
        <v>56</v>
      </c>
      <c r="AA44" s="17">
        <v>58</v>
      </c>
      <c r="AB44" s="17">
        <v>50</v>
      </c>
      <c r="AC44" s="17">
        <v>59</v>
      </c>
      <c r="AD44" s="17">
        <v>36</v>
      </c>
      <c r="AE44" s="17">
        <v>37</v>
      </c>
      <c r="AF44" s="17">
        <v>62</v>
      </c>
      <c r="AG44" s="17">
        <v>38</v>
      </c>
      <c r="AH44" s="17">
        <v>30</v>
      </c>
      <c r="AI44" s="17">
        <v>27</v>
      </c>
      <c r="AJ44" s="17"/>
    </row>
    <row r="45" spans="1:36" ht="12.75">
      <c r="A45" s="8"/>
      <c r="B45" s="7" t="s">
        <v>21</v>
      </c>
      <c r="C45" s="17">
        <v>70</v>
      </c>
      <c r="D45" s="17">
        <v>103</v>
      </c>
      <c r="E45" s="17">
        <v>122</v>
      </c>
      <c r="F45" s="17">
        <v>108</v>
      </c>
      <c r="G45" s="17">
        <v>132</v>
      </c>
      <c r="H45" s="17">
        <v>131</v>
      </c>
      <c r="I45" s="17">
        <v>142</v>
      </c>
      <c r="J45" s="17">
        <v>115</v>
      </c>
      <c r="K45" s="17">
        <v>120</v>
      </c>
      <c r="L45" s="17">
        <v>116</v>
      </c>
      <c r="M45" s="17">
        <v>103</v>
      </c>
      <c r="N45" s="17">
        <v>86</v>
      </c>
      <c r="O45" s="17">
        <v>74</v>
      </c>
      <c r="P45" s="17">
        <v>78</v>
      </c>
      <c r="Q45" s="18">
        <v>83</v>
      </c>
      <c r="R45" s="18">
        <v>74</v>
      </c>
      <c r="S45" s="17">
        <v>64</v>
      </c>
      <c r="T45" s="17">
        <v>66</v>
      </c>
      <c r="U45" s="17">
        <v>64</v>
      </c>
      <c r="V45" s="17">
        <v>57</v>
      </c>
      <c r="W45" s="17">
        <v>51</v>
      </c>
      <c r="X45" s="17">
        <v>48</v>
      </c>
      <c r="Y45" s="17">
        <v>55</v>
      </c>
      <c r="Z45" s="17">
        <v>67</v>
      </c>
      <c r="AA45" s="17">
        <v>66</v>
      </c>
      <c r="AB45" s="17">
        <v>66</v>
      </c>
      <c r="AC45" s="17">
        <v>67</v>
      </c>
      <c r="AD45" s="17">
        <v>59</v>
      </c>
      <c r="AE45" s="17">
        <v>60</v>
      </c>
      <c r="AF45" s="17">
        <v>77</v>
      </c>
      <c r="AG45" s="17">
        <v>49</v>
      </c>
      <c r="AH45" s="17">
        <v>43</v>
      </c>
      <c r="AI45" s="17">
        <v>41</v>
      </c>
      <c r="AJ45" s="17"/>
    </row>
    <row r="46" spans="1:36" ht="12.75">
      <c r="A46" s="8"/>
      <c r="B46" s="7" t="s">
        <v>22</v>
      </c>
      <c r="C46" s="17">
        <v>74</v>
      </c>
      <c r="D46" s="17">
        <v>99</v>
      </c>
      <c r="E46" s="17">
        <v>129</v>
      </c>
      <c r="F46" s="17">
        <v>126</v>
      </c>
      <c r="G46" s="17">
        <v>133</v>
      </c>
      <c r="H46" s="17">
        <v>135</v>
      </c>
      <c r="I46" s="17">
        <v>137</v>
      </c>
      <c r="J46" s="17">
        <v>134</v>
      </c>
      <c r="K46" s="17">
        <v>124</v>
      </c>
      <c r="L46" s="17">
        <v>123</v>
      </c>
      <c r="M46" s="17">
        <v>109</v>
      </c>
      <c r="N46" s="17">
        <v>86</v>
      </c>
      <c r="O46" s="17">
        <v>77</v>
      </c>
      <c r="P46" s="17">
        <v>89</v>
      </c>
      <c r="Q46" s="18">
        <v>89</v>
      </c>
      <c r="R46" s="18">
        <v>75</v>
      </c>
      <c r="S46" s="27">
        <v>72</v>
      </c>
      <c r="T46" s="27">
        <v>70</v>
      </c>
      <c r="U46" s="27">
        <v>69</v>
      </c>
      <c r="V46" s="27">
        <v>60</v>
      </c>
      <c r="W46" s="27">
        <v>53</v>
      </c>
      <c r="X46" s="27">
        <v>51</v>
      </c>
      <c r="Y46" s="27">
        <v>61</v>
      </c>
      <c r="Z46" s="27">
        <v>76</v>
      </c>
      <c r="AA46" s="27">
        <v>72</v>
      </c>
      <c r="AB46" s="27">
        <v>79</v>
      </c>
      <c r="AC46" s="27">
        <v>72</v>
      </c>
      <c r="AD46" s="27">
        <v>64</v>
      </c>
      <c r="AE46" s="27">
        <v>69</v>
      </c>
      <c r="AF46" s="27">
        <v>68</v>
      </c>
      <c r="AG46" s="27">
        <v>54</v>
      </c>
      <c r="AH46" s="27">
        <v>42</v>
      </c>
      <c r="AI46" s="27">
        <v>45</v>
      </c>
      <c r="AJ46" s="27"/>
    </row>
    <row r="47" spans="1:36" ht="12.75">
      <c r="A47" s="8"/>
      <c r="B47" s="7" t="s">
        <v>23</v>
      </c>
      <c r="C47" s="17">
        <v>60</v>
      </c>
      <c r="D47" s="17">
        <v>96</v>
      </c>
      <c r="E47" s="17">
        <v>121</v>
      </c>
      <c r="F47" s="17">
        <v>108</v>
      </c>
      <c r="G47" s="17">
        <v>112</v>
      </c>
      <c r="H47" s="17">
        <v>120</v>
      </c>
      <c r="I47" s="17">
        <v>114</v>
      </c>
      <c r="J47" s="17">
        <v>109</v>
      </c>
      <c r="K47" s="17">
        <v>101</v>
      </c>
      <c r="L47" s="17">
        <v>102</v>
      </c>
      <c r="M47" s="17">
        <v>87</v>
      </c>
      <c r="N47" s="17">
        <v>81</v>
      </c>
      <c r="O47" s="17">
        <v>72</v>
      </c>
      <c r="P47" s="17">
        <v>65</v>
      </c>
      <c r="Q47" s="18">
        <v>86</v>
      </c>
      <c r="R47" s="18">
        <v>69</v>
      </c>
      <c r="S47" s="27">
        <v>56</v>
      </c>
      <c r="T47" s="27">
        <v>46</v>
      </c>
      <c r="U47" s="27">
        <v>63</v>
      </c>
      <c r="V47" s="27">
        <v>52</v>
      </c>
      <c r="W47" s="27">
        <v>45</v>
      </c>
      <c r="X47" s="27">
        <v>50</v>
      </c>
      <c r="Y47" s="27">
        <v>53</v>
      </c>
      <c r="Z47" s="27">
        <v>60</v>
      </c>
      <c r="AA47" s="27">
        <v>49</v>
      </c>
      <c r="AB47" s="27">
        <v>65</v>
      </c>
      <c r="AC47" s="27">
        <v>59</v>
      </c>
      <c r="AD47" s="27">
        <v>42</v>
      </c>
      <c r="AE47" s="27">
        <v>51</v>
      </c>
      <c r="AF47" s="27">
        <v>49</v>
      </c>
      <c r="AG47" s="27">
        <v>43</v>
      </c>
      <c r="AH47" s="27">
        <v>32</v>
      </c>
      <c r="AI47" s="27">
        <v>36</v>
      </c>
      <c r="AJ47" s="27"/>
    </row>
    <row r="48" spans="1:36" ht="12.75">
      <c r="A48" s="8"/>
      <c r="B48" s="7" t="s">
        <v>24</v>
      </c>
      <c r="C48" s="17">
        <v>51</v>
      </c>
      <c r="D48" s="17">
        <v>109</v>
      </c>
      <c r="E48" s="17">
        <v>122</v>
      </c>
      <c r="F48" s="17">
        <v>102</v>
      </c>
      <c r="G48" s="17">
        <v>106</v>
      </c>
      <c r="H48" s="17">
        <v>105</v>
      </c>
      <c r="I48" s="17">
        <v>104</v>
      </c>
      <c r="J48" s="17">
        <v>95</v>
      </c>
      <c r="K48" s="17">
        <v>93</v>
      </c>
      <c r="L48" s="17">
        <v>93</v>
      </c>
      <c r="M48" s="17">
        <v>92</v>
      </c>
      <c r="N48" s="17">
        <v>55</v>
      </c>
      <c r="O48" s="17">
        <v>55</v>
      </c>
      <c r="P48" s="17">
        <v>59</v>
      </c>
      <c r="Q48" s="18">
        <v>76</v>
      </c>
      <c r="R48" s="18">
        <v>68</v>
      </c>
      <c r="S48" s="27">
        <v>45</v>
      </c>
      <c r="T48" s="27">
        <v>52</v>
      </c>
      <c r="U48" s="27">
        <v>58</v>
      </c>
      <c r="V48" s="27">
        <v>50</v>
      </c>
      <c r="W48" s="27">
        <v>46</v>
      </c>
      <c r="X48" s="27">
        <v>44</v>
      </c>
      <c r="Y48" s="27">
        <v>55</v>
      </c>
      <c r="Z48" s="27">
        <v>65</v>
      </c>
      <c r="AA48" s="27">
        <v>56</v>
      </c>
      <c r="AB48" s="27">
        <v>59</v>
      </c>
      <c r="AC48" s="27">
        <v>50</v>
      </c>
      <c r="AD48" s="27">
        <v>42</v>
      </c>
      <c r="AE48" s="27">
        <v>48</v>
      </c>
      <c r="AF48" s="27">
        <v>38</v>
      </c>
      <c r="AG48" s="27">
        <v>35</v>
      </c>
      <c r="AH48" s="27">
        <v>30</v>
      </c>
      <c r="AI48" s="27">
        <v>30</v>
      </c>
      <c r="AJ48" s="27"/>
    </row>
    <row r="49" spans="1:36" ht="12.75">
      <c r="A49" s="8"/>
      <c r="B49" s="7" t="s">
        <v>25</v>
      </c>
      <c r="C49" s="17">
        <v>55</v>
      </c>
      <c r="D49" s="17">
        <v>120</v>
      </c>
      <c r="E49" s="17">
        <v>132</v>
      </c>
      <c r="F49" s="17">
        <v>103</v>
      </c>
      <c r="G49" s="17">
        <v>101</v>
      </c>
      <c r="H49" s="17">
        <v>106</v>
      </c>
      <c r="I49" s="17">
        <v>107</v>
      </c>
      <c r="J49" s="17">
        <v>88</v>
      </c>
      <c r="K49" s="17">
        <v>92</v>
      </c>
      <c r="L49" s="17">
        <v>91</v>
      </c>
      <c r="M49" s="17">
        <v>85</v>
      </c>
      <c r="N49" s="17">
        <v>52</v>
      </c>
      <c r="O49" s="17">
        <v>57</v>
      </c>
      <c r="P49" s="17">
        <v>62</v>
      </c>
      <c r="Q49" s="18">
        <v>83</v>
      </c>
      <c r="R49" s="18">
        <v>67</v>
      </c>
      <c r="S49" s="27">
        <v>43</v>
      </c>
      <c r="T49" s="27">
        <v>53</v>
      </c>
      <c r="U49" s="27">
        <v>55</v>
      </c>
      <c r="V49" s="27">
        <v>47</v>
      </c>
      <c r="W49" s="27">
        <v>47</v>
      </c>
      <c r="X49" s="27">
        <v>38</v>
      </c>
      <c r="Y49" s="27">
        <v>58</v>
      </c>
      <c r="Z49" s="27">
        <v>60</v>
      </c>
      <c r="AA49" s="27">
        <v>62</v>
      </c>
      <c r="AB49" s="27">
        <v>57</v>
      </c>
      <c r="AC49" s="27">
        <v>42</v>
      </c>
      <c r="AD49" s="27">
        <v>36</v>
      </c>
      <c r="AE49" s="27">
        <v>46</v>
      </c>
      <c r="AF49" s="27">
        <v>40</v>
      </c>
      <c r="AG49" s="27">
        <v>40</v>
      </c>
      <c r="AH49" s="27">
        <v>33</v>
      </c>
      <c r="AI49" s="27">
        <v>32</v>
      </c>
      <c r="AJ49" s="27"/>
    </row>
    <row r="50" spans="1:36" ht="12.75">
      <c r="A50" s="8"/>
      <c r="B50" s="7" t="s">
        <v>26</v>
      </c>
      <c r="C50" s="17">
        <v>52</v>
      </c>
      <c r="D50" s="17">
        <v>112</v>
      </c>
      <c r="E50" s="17">
        <v>133</v>
      </c>
      <c r="F50" s="17">
        <v>121</v>
      </c>
      <c r="G50" s="17">
        <v>111</v>
      </c>
      <c r="H50" s="17">
        <v>98</v>
      </c>
      <c r="I50" s="17">
        <v>119</v>
      </c>
      <c r="J50" s="17">
        <v>82</v>
      </c>
      <c r="K50" s="17">
        <v>88</v>
      </c>
      <c r="L50" s="17">
        <v>92</v>
      </c>
      <c r="M50" s="17">
        <v>85</v>
      </c>
      <c r="N50" s="17">
        <v>54</v>
      </c>
      <c r="O50" s="17">
        <v>54</v>
      </c>
      <c r="P50" s="17">
        <v>56</v>
      </c>
      <c r="Q50" s="18">
        <v>74</v>
      </c>
      <c r="R50" s="18">
        <v>55</v>
      </c>
      <c r="S50" s="27">
        <v>37</v>
      </c>
      <c r="T50" s="27">
        <v>52</v>
      </c>
      <c r="U50" s="27">
        <v>56</v>
      </c>
      <c r="V50" s="27">
        <v>44</v>
      </c>
      <c r="W50" s="27">
        <v>45</v>
      </c>
      <c r="X50" s="27">
        <v>41</v>
      </c>
      <c r="Y50" s="27">
        <v>52</v>
      </c>
      <c r="Z50" s="27">
        <v>56</v>
      </c>
      <c r="AA50" s="27">
        <v>58</v>
      </c>
      <c r="AB50" s="27">
        <v>58</v>
      </c>
      <c r="AC50" s="27">
        <v>38</v>
      </c>
      <c r="AD50" s="27">
        <v>34</v>
      </c>
      <c r="AE50" s="27">
        <v>38</v>
      </c>
      <c r="AF50" s="27">
        <v>35</v>
      </c>
      <c r="AG50" s="27">
        <v>32</v>
      </c>
      <c r="AH50" s="27">
        <v>32</v>
      </c>
      <c r="AI50" s="27">
        <v>26</v>
      </c>
      <c r="AJ50" s="27"/>
    </row>
    <row r="51" spans="1:36" ht="12.75">
      <c r="A51" s="9"/>
      <c r="B51" s="10" t="s">
        <v>27</v>
      </c>
      <c r="C51" s="19">
        <v>55</v>
      </c>
      <c r="D51" s="19">
        <v>134</v>
      </c>
      <c r="E51" s="19">
        <v>159</v>
      </c>
      <c r="F51" s="19">
        <v>141</v>
      </c>
      <c r="G51" s="19">
        <v>118</v>
      </c>
      <c r="H51" s="19">
        <v>123</v>
      </c>
      <c r="I51" s="19">
        <v>125</v>
      </c>
      <c r="J51" s="19">
        <v>93</v>
      </c>
      <c r="K51" s="19">
        <v>90</v>
      </c>
      <c r="L51" s="19">
        <v>82</v>
      </c>
      <c r="M51" s="19">
        <v>88</v>
      </c>
      <c r="N51" s="19">
        <v>57</v>
      </c>
      <c r="O51" s="19">
        <v>63</v>
      </c>
      <c r="P51" s="19">
        <v>63</v>
      </c>
      <c r="Q51" s="20">
        <v>85</v>
      </c>
      <c r="R51" s="20">
        <v>57</v>
      </c>
      <c r="S51" s="28">
        <v>45</v>
      </c>
      <c r="T51" s="28">
        <v>56</v>
      </c>
      <c r="U51" s="28">
        <v>69</v>
      </c>
      <c r="V51" s="28">
        <v>45</v>
      </c>
      <c r="W51" s="28">
        <v>47</v>
      </c>
      <c r="X51" s="28">
        <v>43</v>
      </c>
      <c r="Y51" s="28">
        <v>57</v>
      </c>
      <c r="Z51" s="28">
        <v>56</v>
      </c>
      <c r="AA51" s="28">
        <v>64</v>
      </c>
      <c r="AB51" s="28">
        <v>63</v>
      </c>
      <c r="AC51" s="28">
        <v>43</v>
      </c>
      <c r="AD51" s="28">
        <v>44</v>
      </c>
      <c r="AE51" s="28">
        <v>38</v>
      </c>
      <c r="AF51" s="28">
        <v>37</v>
      </c>
      <c r="AG51" s="28">
        <v>39</v>
      </c>
      <c r="AH51" s="28">
        <v>38</v>
      </c>
      <c r="AI51" s="28">
        <v>29</v>
      </c>
      <c r="AJ51" s="28"/>
    </row>
    <row r="52" spans="1:36" ht="12.75">
      <c r="A52" s="6" t="s">
        <v>31</v>
      </c>
      <c r="B52" s="7" t="s">
        <v>16</v>
      </c>
      <c r="C52" s="21">
        <v>27</v>
      </c>
      <c r="D52" s="21">
        <v>51</v>
      </c>
      <c r="E52" s="21">
        <v>81</v>
      </c>
      <c r="F52" s="21">
        <v>126</v>
      </c>
      <c r="G52" s="21">
        <v>97</v>
      </c>
      <c r="H52" s="21">
        <v>116</v>
      </c>
      <c r="I52" s="21">
        <v>93</v>
      </c>
      <c r="J52" s="21">
        <v>88</v>
      </c>
      <c r="K52" s="21">
        <v>82</v>
      </c>
      <c r="L52" s="21">
        <v>62</v>
      </c>
      <c r="M52" s="21">
        <v>66</v>
      </c>
      <c r="N52" s="21">
        <v>65</v>
      </c>
      <c r="O52" s="21">
        <v>66</v>
      </c>
      <c r="P52" s="21">
        <v>39</v>
      </c>
      <c r="Q52" s="21">
        <v>53</v>
      </c>
      <c r="R52" s="21">
        <v>58</v>
      </c>
      <c r="S52" s="17">
        <v>50</v>
      </c>
      <c r="T52" s="17">
        <v>35</v>
      </c>
      <c r="U52" s="17">
        <v>32</v>
      </c>
      <c r="V52" s="17">
        <v>34</v>
      </c>
      <c r="W52" s="17">
        <v>29</v>
      </c>
      <c r="X52" s="17">
        <v>37</v>
      </c>
      <c r="Y52" s="17">
        <v>36</v>
      </c>
      <c r="Z52" s="17">
        <v>42</v>
      </c>
      <c r="AA52" s="17">
        <v>40</v>
      </c>
      <c r="AB52" s="17">
        <v>53</v>
      </c>
      <c r="AC52" s="17">
        <v>50</v>
      </c>
      <c r="AD52" s="17">
        <v>43</v>
      </c>
      <c r="AE52" s="17">
        <v>40</v>
      </c>
      <c r="AF52" s="17">
        <v>35</v>
      </c>
      <c r="AG52" s="17">
        <v>41</v>
      </c>
      <c r="AH52" s="17">
        <v>23</v>
      </c>
      <c r="AI52" s="17">
        <v>25</v>
      </c>
      <c r="AJ52" s="17">
        <v>36</v>
      </c>
    </row>
    <row r="53" spans="1:36" ht="12.75">
      <c r="A53" s="8"/>
      <c r="B53" s="7" t="s">
        <v>17</v>
      </c>
      <c r="C53" s="17">
        <v>27</v>
      </c>
      <c r="D53" s="17">
        <v>57</v>
      </c>
      <c r="E53" s="17">
        <v>81</v>
      </c>
      <c r="F53" s="17">
        <v>111</v>
      </c>
      <c r="G53" s="17">
        <v>99</v>
      </c>
      <c r="H53" s="17">
        <v>112</v>
      </c>
      <c r="I53" s="17">
        <v>88</v>
      </c>
      <c r="J53" s="17">
        <v>88</v>
      </c>
      <c r="K53" s="17">
        <v>83</v>
      </c>
      <c r="L53" s="17">
        <v>63</v>
      </c>
      <c r="M53" s="17">
        <v>56</v>
      </c>
      <c r="N53" s="17">
        <v>58</v>
      </c>
      <c r="O53" s="17">
        <v>63</v>
      </c>
      <c r="P53" s="17">
        <v>41</v>
      </c>
      <c r="Q53" s="18">
        <v>54</v>
      </c>
      <c r="R53" s="18">
        <v>61</v>
      </c>
      <c r="S53" s="18">
        <v>50</v>
      </c>
      <c r="T53" s="18">
        <v>35</v>
      </c>
      <c r="U53" s="18">
        <v>32</v>
      </c>
      <c r="V53" s="18">
        <v>24</v>
      </c>
      <c r="W53" s="18">
        <v>29</v>
      </c>
      <c r="X53" s="18">
        <v>39</v>
      </c>
      <c r="Y53" s="18">
        <v>32</v>
      </c>
      <c r="Z53" s="18">
        <v>41</v>
      </c>
      <c r="AA53" s="18">
        <v>37</v>
      </c>
      <c r="AB53" s="18">
        <v>49</v>
      </c>
      <c r="AC53" s="18">
        <v>56</v>
      </c>
      <c r="AD53" s="18">
        <v>40</v>
      </c>
      <c r="AE53" s="18">
        <v>36</v>
      </c>
      <c r="AF53" s="18">
        <v>38</v>
      </c>
      <c r="AG53" s="18">
        <v>39</v>
      </c>
      <c r="AH53" s="18">
        <v>28</v>
      </c>
      <c r="AI53" s="18">
        <v>24</v>
      </c>
      <c r="AJ53" s="18">
        <v>35</v>
      </c>
    </row>
    <row r="54" spans="1:36" ht="12.75">
      <c r="A54" s="8"/>
      <c r="B54" s="7" t="s">
        <v>18</v>
      </c>
      <c r="C54" s="17">
        <v>34</v>
      </c>
      <c r="D54" s="17">
        <v>60</v>
      </c>
      <c r="E54" s="17">
        <v>85</v>
      </c>
      <c r="F54" s="17">
        <v>106</v>
      </c>
      <c r="G54" s="17">
        <v>82</v>
      </c>
      <c r="H54" s="17">
        <v>100</v>
      </c>
      <c r="I54" s="17">
        <v>85</v>
      </c>
      <c r="J54" s="17">
        <v>94</v>
      </c>
      <c r="K54" s="17">
        <v>72</v>
      </c>
      <c r="L54" s="17">
        <v>62</v>
      </c>
      <c r="M54" s="17">
        <v>58</v>
      </c>
      <c r="N54" s="17">
        <v>53</v>
      </c>
      <c r="O54" s="17">
        <v>52</v>
      </c>
      <c r="P54" s="17">
        <v>35</v>
      </c>
      <c r="Q54" s="17">
        <v>48</v>
      </c>
      <c r="R54" s="17">
        <v>50</v>
      </c>
      <c r="S54" s="17">
        <v>48</v>
      </c>
      <c r="T54" s="17">
        <v>34</v>
      </c>
      <c r="U54" s="17">
        <v>33</v>
      </c>
      <c r="V54" s="17">
        <v>25</v>
      </c>
      <c r="W54" s="17">
        <v>30</v>
      </c>
      <c r="X54" s="17">
        <v>35</v>
      </c>
      <c r="Y54" s="17">
        <v>36</v>
      </c>
      <c r="Z54" s="17">
        <v>31</v>
      </c>
      <c r="AA54" s="17">
        <v>32</v>
      </c>
      <c r="AB54" s="17">
        <v>44</v>
      </c>
      <c r="AC54" s="17">
        <v>44</v>
      </c>
      <c r="AD54" s="17">
        <v>39</v>
      </c>
      <c r="AE54" s="17">
        <v>35</v>
      </c>
      <c r="AF54" s="17">
        <v>47</v>
      </c>
      <c r="AG54" s="17">
        <v>34</v>
      </c>
      <c r="AH54" s="17">
        <v>30</v>
      </c>
      <c r="AI54" s="17">
        <v>30</v>
      </c>
      <c r="AJ54" s="17"/>
    </row>
    <row r="55" spans="1:36" ht="12.75">
      <c r="A55" s="8"/>
      <c r="B55" s="7" t="s">
        <v>19</v>
      </c>
      <c r="C55" s="17">
        <v>37</v>
      </c>
      <c r="D55" s="17">
        <v>57</v>
      </c>
      <c r="E55" s="17">
        <v>83</v>
      </c>
      <c r="F55" s="17">
        <v>107</v>
      </c>
      <c r="G55" s="17">
        <v>77</v>
      </c>
      <c r="H55" s="17">
        <v>98</v>
      </c>
      <c r="I55" s="17">
        <v>79</v>
      </c>
      <c r="J55" s="17">
        <v>94</v>
      </c>
      <c r="K55" s="17">
        <v>71</v>
      </c>
      <c r="L55" s="17">
        <v>67</v>
      </c>
      <c r="M55" s="17">
        <v>57</v>
      </c>
      <c r="N55" s="17">
        <v>53</v>
      </c>
      <c r="O55" s="17">
        <v>47</v>
      </c>
      <c r="P55" s="17">
        <v>39</v>
      </c>
      <c r="Q55" s="18">
        <v>49</v>
      </c>
      <c r="R55" s="18">
        <v>46</v>
      </c>
      <c r="S55" s="17">
        <v>40</v>
      </c>
      <c r="T55" s="17">
        <v>33</v>
      </c>
      <c r="U55" s="17">
        <v>31</v>
      </c>
      <c r="V55" s="17">
        <v>41</v>
      </c>
      <c r="W55" s="17">
        <v>28</v>
      </c>
      <c r="X55" s="17">
        <v>32</v>
      </c>
      <c r="Y55" s="17">
        <v>37</v>
      </c>
      <c r="Z55" s="17">
        <v>32</v>
      </c>
      <c r="AA55" s="17">
        <v>38</v>
      </c>
      <c r="AB55" s="17">
        <v>45</v>
      </c>
      <c r="AC55" s="17">
        <v>42</v>
      </c>
      <c r="AD55" s="17">
        <v>40</v>
      </c>
      <c r="AE55" s="17">
        <v>36</v>
      </c>
      <c r="AF55" s="17">
        <v>66</v>
      </c>
      <c r="AG55" s="17">
        <v>32</v>
      </c>
      <c r="AH55" s="17">
        <v>27</v>
      </c>
      <c r="AI55" s="17">
        <v>30</v>
      </c>
      <c r="AJ55" s="17"/>
    </row>
    <row r="56" spans="1:36" ht="12.75">
      <c r="A56" s="8"/>
      <c r="B56" s="7" t="s">
        <v>20</v>
      </c>
      <c r="C56" s="17">
        <v>43</v>
      </c>
      <c r="D56" s="17">
        <v>68</v>
      </c>
      <c r="E56" s="17">
        <v>100</v>
      </c>
      <c r="F56" s="17">
        <v>110</v>
      </c>
      <c r="G56" s="17">
        <v>89</v>
      </c>
      <c r="H56" s="17">
        <v>106</v>
      </c>
      <c r="I56" s="17">
        <v>82</v>
      </c>
      <c r="J56" s="17">
        <v>88</v>
      </c>
      <c r="K56" s="17">
        <v>75</v>
      </c>
      <c r="L56" s="17">
        <v>63</v>
      </c>
      <c r="M56" s="17">
        <v>62</v>
      </c>
      <c r="N56" s="17">
        <v>53</v>
      </c>
      <c r="O56" s="17">
        <v>49</v>
      </c>
      <c r="P56" s="17">
        <v>43</v>
      </c>
      <c r="Q56" s="18">
        <v>47</v>
      </c>
      <c r="R56" s="18">
        <v>44</v>
      </c>
      <c r="S56" s="17">
        <v>42</v>
      </c>
      <c r="T56" s="17">
        <v>32</v>
      </c>
      <c r="U56" s="17">
        <v>35</v>
      </c>
      <c r="V56" s="17">
        <v>32</v>
      </c>
      <c r="W56" s="17">
        <v>36</v>
      </c>
      <c r="X56" s="17">
        <v>35</v>
      </c>
      <c r="Y56" s="17">
        <v>33</v>
      </c>
      <c r="Z56" s="17">
        <v>33</v>
      </c>
      <c r="AA56" s="17">
        <v>46</v>
      </c>
      <c r="AB56" s="17">
        <v>47</v>
      </c>
      <c r="AC56" s="17">
        <v>40</v>
      </c>
      <c r="AD56" s="17">
        <v>35</v>
      </c>
      <c r="AE56" s="17">
        <v>40</v>
      </c>
      <c r="AF56" s="17">
        <v>67</v>
      </c>
      <c r="AG56" s="17">
        <v>38</v>
      </c>
      <c r="AH56" s="17">
        <v>29</v>
      </c>
      <c r="AI56" s="17">
        <v>29</v>
      </c>
      <c r="AJ56" s="17"/>
    </row>
    <row r="57" spans="1:36" ht="12.75">
      <c r="A57" s="8"/>
      <c r="B57" s="7" t="s">
        <v>21</v>
      </c>
      <c r="C57" s="17">
        <v>47</v>
      </c>
      <c r="D57" s="17">
        <v>93</v>
      </c>
      <c r="E57" s="17">
        <v>122</v>
      </c>
      <c r="F57" s="17">
        <v>131</v>
      </c>
      <c r="G57" s="17">
        <v>106</v>
      </c>
      <c r="H57" s="17">
        <v>122</v>
      </c>
      <c r="I57" s="17">
        <v>99</v>
      </c>
      <c r="J57" s="17">
        <v>99</v>
      </c>
      <c r="K57" s="17">
        <v>88</v>
      </c>
      <c r="L57" s="17">
        <v>83</v>
      </c>
      <c r="M57" s="17">
        <v>79</v>
      </c>
      <c r="N57" s="17">
        <v>65</v>
      </c>
      <c r="O57" s="17">
        <v>52</v>
      </c>
      <c r="P57" s="17">
        <v>58</v>
      </c>
      <c r="Q57" s="18">
        <v>65</v>
      </c>
      <c r="R57" s="18">
        <v>67</v>
      </c>
      <c r="S57" s="17">
        <v>58</v>
      </c>
      <c r="T57" s="17">
        <v>43</v>
      </c>
      <c r="U57" s="17">
        <v>53</v>
      </c>
      <c r="V57" s="17">
        <v>44</v>
      </c>
      <c r="W57" s="17">
        <v>40</v>
      </c>
      <c r="X57" s="17">
        <v>51</v>
      </c>
      <c r="Y57" s="17">
        <v>45</v>
      </c>
      <c r="Z57" s="17">
        <v>48</v>
      </c>
      <c r="AA57" s="17">
        <v>65</v>
      </c>
      <c r="AB57" s="17">
        <v>52</v>
      </c>
      <c r="AC57" s="17">
        <v>47</v>
      </c>
      <c r="AD57" s="17">
        <v>42</v>
      </c>
      <c r="AE57" s="17">
        <v>52</v>
      </c>
      <c r="AF57" s="17">
        <v>78</v>
      </c>
      <c r="AG57" s="17">
        <v>42</v>
      </c>
      <c r="AH57" s="17">
        <v>31</v>
      </c>
      <c r="AI57" s="17">
        <v>43</v>
      </c>
      <c r="AJ57" s="17"/>
    </row>
    <row r="58" spans="1:36" ht="12.75">
      <c r="A58" s="8"/>
      <c r="B58" s="7" t="s">
        <v>22</v>
      </c>
      <c r="C58" s="17">
        <v>41</v>
      </c>
      <c r="D58" s="17">
        <v>93</v>
      </c>
      <c r="E58" s="17">
        <v>125</v>
      </c>
      <c r="F58" s="17">
        <v>132</v>
      </c>
      <c r="G58" s="17">
        <v>117</v>
      </c>
      <c r="H58" s="17">
        <v>123</v>
      </c>
      <c r="I58" s="17">
        <v>100</v>
      </c>
      <c r="J58" s="17">
        <v>106</v>
      </c>
      <c r="K58" s="17">
        <v>94</v>
      </c>
      <c r="L58" s="17">
        <v>81</v>
      </c>
      <c r="M58" s="17">
        <v>84</v>
      </c>
      <c r="N58" s="17">
        <v>71</v>
      </c>
      <c r="O58" s="17">
        <v>55</v>
      </c>
      <c r="P58" s="17">
        <v>61</v>
      </c>
      <c r="Q58" s="18">
        <v>73</v>
      </c>
      <c r="R58" s="18">
        <v>73</v>
      </c>
      <c r="S58" s="27">
        <v>57</v>
      </c>
      <c r="T58" s="27">
        <v>48</v>
      </c>
      <c r="U58" s="27">
        <v>57</v>
      </c>
      <c r="V58" s="27">
        <v>54</v>
      </c>
      <c r="W58" s="27">
        <v>43</v>
      </c>
      <c r="X58" s="27">
        <v>56</v>
      </c>
      <c r="Y58" s="27">
        <v>55</v>
      </c>
      <c r="Z58" s="27">
        <v>57</v>
      </c>
      <c r="AA58" s="27">
        <v>62</v>
      </c>
      <c r="AB58" s="27">
        <v>63</v>
      </c>
      <c r="AC58" s="27">
        <v>55</v>
      </c>
      <c r="AD58" s="27">
        <v>53</v>
      </c>
      <c r="AE58" s="27">
        <v>57</v>
      </c>
      <c r="AF58" s="27">
        <v>76</v>
      </c>
      <c r="AG58" s="27">
        <v>50</v>
      </c>
      <c r="AH58" s="27">
        <v>39</v>
      </c>
      <c r="AI58" s="27">
        <v>44</v>
      </c>
      <c r="AJ58" s="27"/>
    </row>
    <row r="59" spans="1:36" ht="12.75">
      <c r="A59" s="8"/>
      <c r="B59" s="7" t="s">
        <v>23</v>
      </c>
      <c r="C59" s="17">
        <v>43</v>
      </c>
      <c r="D59" s="17">
        <v>72</v>
      </c>
      <c r="E59" s="17">
        <v>120</v>
      </c>
      <c r="F59" s="17">
        <v>115</v>
      </c>
      <c r="G59" s="17">
        <v>97</v>
      </c>
      <c r="H59" s="17">
        <v>106</v>
      </c>
      <c r="I59" s="17">
        <v>82</v>
      </c>
      <c r="J59" s="17">
        <v>97</v>
      </c>
      <c r="K59" s="17">
        <v>80</v>
      </c>
      <c r="L59" s="17">
        <v>68</v>
      </c>
      <c r="M59" s="17">
        <v>76</v>
      </c>
      <c r="N59" s="17">
        <v>63</v>
      </c>
      <c r="O59" s="17">
        <v>45</v>
      </c>
      <c r="P59" s="17">
        <v>46</v>
      </c>
      <c r="Q59" s="18">
        <v>54</v>
      </c>
      <c r="R59" s="18">
        <v>53</v>
      </c>
      <c r="S59" s="27">
        <v>43</v>
      </c>
      <c r="T59" s="27">
        <v>29</v>
      </c>
      <c r="U59" s="27">
        <v>45</v>
      </c>
      <c r="V59" s="27">
        <v>33</v>
      </c>
      <c r="W59" s="27">
        <v>43</v>
      </c>
      <c r="X59" s="27">
        <v>48</v>
      </c>
      <c r="Y59" s="27">
        <v>39</v>
      </c>
      <c r="Z59" s="27">
        <v>42</v>
      </c>
      <c r="AA59" s="27">
        <v>50</v>
      </c>
      <c r="AB59" s="27">
        <v>52</v>
      </c>
      <c r="AC59" s="27">
        <v>46</v>
      </c>
      <c r="AD59" s="27">
        <v>40</v>
      </c>
      <c r="AE59" s="27">
        <v>39</v>
      </c>
      <c r="AF59" s="27">
        <v>48</v>
      </c>
      <c r="AG59" s="27">
        <v>34</v>
      </c>
      <c r="AH59" s="27">
        <v>25</v>
      </c>
      <c r="AI59" s="27">
        <v>31</v>
      </c>
      <c r="AJ59" s="27"/>
    </row>
    <row r="60" spans="1:36" ht="12.75">
      <c r="A60" s="8"/>
      <c r="B60" s="7" t="s">
        <v>24</v>
      </c>
      <c r="C60" s="17">
        <v>43</v>
      </c>
      <c r="D60" s="17">
        <v>76</v>
      </c>
      <c r="E60" s="17">
        <v>108</v>
      </c>
      <c r="F60" s="17">
        <v>111</v>
      </c>
      <c r="G60" s="17">
        <v>98</v>
      </c>
      <c r="H60" s="17">
        <v>94</v>
      </c>
      <c r="I60" s="17">
        <v>78</v>
      </c>
      <c r="J60" s="17">
        <v>87</v>
      </c>
      <c r="K60" s="17">
        <v>79</v>
      </c>
      <c r="L60" s="17">
        <v>68</v>
      </c>
      <c r="M60" s="17">
        <v>57</v>
      </c>
      <c r="N60" s="17">
        <v>63</v>
      </c>
      <c r="O60" s="17">
        <v>45</v>
      </c>
      <c r="P60" s="17">
        <v>39</v>
      </c>
      <c r="Q60" s="18">
        <v>55</v>
      </c>
      <c r="R60" s="18">
        <v>45</v>
      </c>
      <c r="S60" s="27">
        <v>43</v>
      </c>
      <c r="T60" s="27">
        <v>35</v>
      </c>
      <c r="U60" s="27">
        <v>38</v>
      </c>
      <c r="V60" s="27">
        <v>28</v>
      </c>
      <c r="W60" s="27">
        <v>31</v>
      </c>
      <c r="X60" s="27">
        <v>43</v>
      </c>
      <c r="Y60" s="27">
        <v>33</v>
      </c>
      <c r="Z60" s="27">
        <v>43</v>
      </c>
      <c r="AA60" s="27">
        <v>43</v>
      </c>
      <c r="AB60" s="27">
        <v>51</v>
      </c>
      <c r="AC60" s="27">
        <v>43</v>
      </c>
      <c r="AD60" s="27">
        <v>32</v>
      </c>
      <c r="AE60" s="27">
        <v>32</v>
      </c>
      <c r="AF60" s="27">
        <v>42</v>
      </c>
      <c r="AG60" s="27">
        <v>31</v>
      </c>
      <c r="AH60" s="27">
        <v>22</v>
      </c>
      <c r="AI60" s="27">
        <v>32</v>
      </c>
      <c r="AJ60" s="27"/>
    </row>
    <row r="61" spans="1:36" ht="12.75">
      <c r="A61" s="8"/>
      <c r="B61" s="7" t="s">
        <v>25</v>
      </c>
      <c r="C61" s="17">
        <v>33</v>
      </c>
      <c r="D61" s="17">
        <v>80</v>
      </c>
      <c r="E61" s="17">
        <v>111</v>
      </c>
      <c r="F61" s="17">
        <v>100</v>
      </c>
      <c r="G61" s="17">
        <v>103</v>
      </c>
      <c r="H61" s="17">
        <v>99</v>
      </c>
      <c r="I61" s="17">
        <v>89</v>
      </c>
      <c r="J61" s="17">
        <v>78</v>
      </c>
      <c r="K61" s="17">
        <v>74</v>
      </c>
      <c r="L61" s="17">
        <v>66</v>
      </c>
      <c r="M61" s="17">
        <v>48</v>
      </c>
      <c r="N61" s="17">
        <v>59</v>
      </c>
      <c r="O61" s="17">
        <v>40</v>
      </c>
      <c r="P61" s="17">
        <v>40</v>
      </c>
      <c r="Q61" s="18">
        <v>47</v>
      </c>
      <c r="R61" s="18">
        <v>37</v>
      </c>
      <c r="S61" s="27">
        <v>43</v>
      </c>
      <c r="T61" s="27">
        <v>34</v>
      </c>
      <c r="U61" s="27">
        <v>37</v>
      </c>
      <c r="V61" s="27">
        <v>27</v>
      </c>
      <c r="W61" s="27">
        <v>35</v>
      </c>
      <c r="X61" s="27">
        <v>39</v>
      </c>
      <c r="Y61" s="27">
        <v>33</v>
      </c>
      <c r="Z61" s="27">
        <v>40</v>
      </c>
      <c r="AA61" s="27">
        <v>47</v>
      </c>
      <c r="AB61" s="27">
        <v>58</v>
      </c>
      <c r="AC61" s="27">
        <v>45</v>
      </c>
      <c r="AD61" s="27">
        <v>31</v>
      </c>
      <c r="AE61" s="27">
        <v>28</v>
      </c>
      <c r="AF61" s="27">
        <v>43</v>
      </c>
      <c r="AG61" s="27">
        <v>28</v>
      </c>
      <c r="AH61" s="27">
        <v>20</v>
      </c>
      <c r="AI61" s="27">
        <v>31</v>
      </c>
      <c r="AJ61" s="27"/>
    </row>
    <row r="62" spans="1:36" ht="12.75">
      <c r="A62" s="8"/>
      <c r="B62" s="7" t="s">
        <v>26</v>
      </c>
      <c r="C62" s="17">
        <v>35</v>
      </c>
      <c r="D62" s="17">
        <v>70</v>
      </c>
      <c r="E62" s="17">
        <v>107</v>
      </c>
      <c r="F62" s="17">
        <v>93</v>
      </c>
      <c r="G62" s="17">
        <v>103</v>
      </c>
      <c r="H62" s="17">
        <v>91</v>
      </c>
      <c r="I62" s="17">
        <v>76</v>
      </c>
      <c r="J62" s="17">
        <v>75</v>
      </c>
      <c r="K62" s="17">
        <v>74</v>
      </c>
      <c r="L62" s="17">
        <v>51</v>
      </c>
      <c r="M62" s="17">
        <v>54</v>
      </c>
      <c r="N62" s="17">
        <v>58</v>
      </c>
      <c r="O62" s="17">
        <v>34</v>
      </c>
      <c r="P62" s="17">
        <v>43</v>
      </c>
      <c r="Q62" s="18">
        <v>45</v>
      </c>
      <c r="R62" s="18">
        <v>35</v>
      </c>
      <c r="S62" s="27">
        <v>34</v>
      </c>
      <c r="T62" s="27">
        <v>30</v>
      </c>
      <c r="U62" s="27">
        <v>38</v>
      </c>
      <c r="V62" s="27">
        <v>22</v>
      </c>
      <c r="W62" s="27">
        <v>41</v>
      </c>
      <c r="X62" s="27">
        <v>36</v>
      </c>
      <c r="Y62" s="27">
        <v>37</v>
      </c>
      <c r="Z62" s="27">
        <v>39</v>
      </c>
      <c r="AA62" s="27">
        <v>46</v>
      </c>
      <c r="AB62" s="27">
        <v>48</v>
      </c>
      <c r="AC62" s="27">
        <v>43</v>
      </c>
      <c r="AD62" s="27">
        <v>29</v>
      </c>
      <c r="AE62" s="27">
        <v>29</v>
      </c>
      <c r="AF62" s="27">
        <v>44</v>
      </c>
      <c r="AG62" s="27">
        <v>32</v>
      </c>
      <c r="AH62" s="27">
        <v>22</v>
      </c>
      <c r="AI62" s="27">
        <v>31</v>
      </c>
      <c r="AJ62" s="27"/>
    </row>
    <row r="63" spans="1:36" ht="12.75">
      <c r="A63" s="9"/>
      <c r="B63" s="10" t="s">
        <v>27</v>
      </c>
      <c r="C63" s="19">
        <v>37</v>
      </c>
      <c r="D63" s="19">
        <v>80</v>
      </c>
      <c r="E63" s="19">
        <v>121</v>
      </c>
      <c r="F63" s="19">
        <v>95</v>
      </c>
      <c r="G63" s="19">
        <v>106</v>
      </c>
      <c r="H63" s="19">
        <v>89</v>
      </c>
      <c r="I63" s="19">
        <v>86</v>
      </c>
      <c r="J63" s="19">
        <v>78</v>
      </c>
      <c r="K63" s="19">
        <v>66</v>
      </c>
      <c r="L63" s="19">
        <v>63</v>
      </c>
      <c r="M63" s="19">
        <v>60</v>
      </c>
      <c r="N63" s="19">
        <v>62</v>
      </c>
      <c r="O63" s="19">
        <v>37</v>
      </c>
      <c r="P63" s="19">
        <v>49</v>
      </c>
      <c r="Q63" s="20">
        <v>56</v>
      </c>
      <c r="R63" s="20">
        <v>53</v>
      </c>
      <c r="S63" s="28">
        <v>43</v>
      </c>
      <c r="T63" s="28">
        <v>30</v>
      </c>
      <c r="U63" s="28">
        <v>39</v>
      </c>
      <c r="V63" s="28">
        <v>29</v>
      </c>
      <c r="W63" s="28">
        <v>44</v>
      </c>
      <c r="X63" s="28">
        <v>41</v>
      </c>
      <c r="Y63" s="28">
        <v>41</v>
      </c>
      <c r="Z63" s="28">
        <v>42</v>
      </c>
      <c r="AA63" s="28">
        <v>50</v>
      </c>
      <c r="AB63" s="28">
        <v>50</v>
      </c>
      <c r="AC63" s="28">
        <v>45</v>
      </c>
      <c r="AD63" s="28">
        <v>35</v>
      </c>
      <c r="AE63" s="28">
        <v>34</v>
      </c>
      <c r="AF63" s="28">
        <v>37</v>
      </c>
      <c r="AG63" s="28">
        <v>30</v>
      </c>
      <c r="AH63" s="28">
        <v>24</v>
      </c>
      <c r="AI63" s="28">
        <v>36</v>
      </c>
      <c r="AJ63" s="28"/>
    </row>
    <row r="64" spans="1:36" ht="12.75">
      <c r="A64" s="6" t="s">
        <v>32</v>
      </c>
      <c r="B64" s="7" t="s">
        <v>16</v>
      </c>
      <c r="C64" s="21">
        <v>40</v>
      </c>
      <c r="D64" s="21">
        <v>83</v>
      </c>
      <c r="E64" s="21">
        <v>126</v>
      </c>
      <c r="F64" s="21">
        <v>154</v>
      </c>
      <c r="G64" s="21">
        <v>155</v>
      </c>
      <c r="H64" s="21">
        <v>141</v>
      </c>
      <c r="I64" s="21">
        <v>119</v>
      </c>
      <c r="J64" s="21">
        <v>120</v>
      </c>
      <c r="K64" s="21">
        <v>114</v>
      </c>
      <c r="L64" s="21">
        <v>119</v>
      </c>
      <c r="M64" s="21">
        <v>118</v>
      </c>
      <c r="N64" s="21">
        <v>86</v>
      </c>
      <c r="O64" s="21">
        <v>80</v>
      </c>
      <c r="P64" s="21">
        <v>82</v>
      </c>
      <c r="Q64" s="21">
        <v>76</v>
      </c>
      <c r="R64" s="21">
        <v>76</v>
      </c>
      <c r="S64" s="17">
        <v>57</v>
      </c>
      <c r="T64" s="17">
        <v>47</v>
      </c>
      <c r="U64" s="17">
        <v>53</v>
      </c>
      <c r="V64" s="17">
        <v>53</v>
      </c>
      <c r="W64" s="17">
        <v>42</v>
      </c>
      <c r="X64" s="17">
        <v>44</v>
      </c>
      <c r="Y64" s="17">
        <v>42</v>
      </c>
      <c r="Z64" s="17">
        <v>48</v>
      </c>
      <c r="AA64" s="17">
        <v>46</v>
      </c>
      <c r="AB64" s="17">
        <v>57</v>
      </c>
      <c r="AC64" s="17">
        <v>57</v>
      </c>
      <c r="AD64" s="17">
        <v>44</v>
      </c>
      <c r="AE64" s="17">
        <v>33</v>
      </c>
      <c r="AF64" s="17">
        <v>30</v>
      </c>
      <c r="AG64" s="17">
        <v>36</v>
      </c>
      <c r="AH64" s="17">
        <v>28</v>
      </c>
      <c r="AI64" s="17">
        <v>41</v>
      </c>
      <c r="AJ64" s="17">
        <v>34</v>
      </c>
    </row>
    <row r="65" spans="1:36" ht="12.75">
      <c r="A65" s="8"/>
      <c r="B65" s="7" t="s">
        <v>17</v>
      </c>
      <c r="C65" s="17">
        <v>40</v>
      </c>
      <c r="D65" s="17">
        <v>79</v>
      </c>
      <c r="E65" s="17">
        <v>136</v>
      </c>
      <c r="F65" s="17">
        <v>144</v>
      </c>
      <c r="G65" s="17">
        <v>152</v>
      </c>
      <c r="H65" s="17">
        <v>132</v>
      </c>
      <c r="I65" s="17">
        <v>120</v>
      </c>
      <c r="J65" s="17">
        <v>111</v>
      </c>
      <c r="K65" s="17">
        <v>109</v>
      </c>
      <c r="L65" s="17">
        <v>122</v>
      </c>
      <c r="M65" s="17">
        <v>112</v>
      </c>
      <c r="N65" s="17">
        <v>77</v>
      </c>
      <c r="O65" s="17">
        <v>85</v>
      </c>
      <c r="P65" s="17">
        <v>76</v>
      </c>
      <c r="Q65" s="18">
        <v>73</v>
      </c>
      <c r="R65" s="18">
        <v>70</v>
      </c>
      <c r="S65" s="18">
        <v>51</v>
      </c>
      <c r="T65" s="18">
        <v>31</v>
      </c>
      <c r="U65" s="18">
        <v>50</v>
      </c>
      <c r="V65" s="18">
        <v>47</v>
      </c>
      <c r="W65" s="18">
        <v>35</v>
      </c>
      <c r="X65" s="18">
        <v>41</v>
      </c>
      <c r="Y65" s="18">
        <v>44</v>
      </c>
      <c r="Z65" s="18">
        <v>37</v>
      </c>
      <c r="AA65" s="18">
        <v>56</v>
      </c>
      <c r="AB65" s="18">
        <v>56</v>
      </c>
      <c r="AC65" s="18">
        <v>51</v>
      </c>
      <c r="AD65" s="18">
        <v>43</v>
      </c>
      <c r="AE65" s="18">
        <v>39</v>
      </c>
      <c r="AF65" s="18">
        <v>34</v>
      </c>
      <c r="AG65" s="18">
        <v>44</v>
      </c>
      <c r="AH65" s="18">
        <v>29</v>
      </c>
      <c r="AI65" s="18">
        <v>47</v>
      </c>
      <c r="AJ65" s="18">
        <v>36</v>
      </c>
    </row>
    <row r="66" spans="1:36" ht="12.75">
      <c r="A66" s="8"/>
      <c r="B66" s="7" t="s">
        <v>18</v>
      </c>
      <c r="C66" s="17">
        <v>41</v>
      </c>
      <c r="D66" s="17">
        <v>80</v>
      </c>
      <c r="E66" s="17">
        <v>139</v>
      </c>
      <c r="F66" s="17">
        <v>148</v>
      </c>
      <c r="G66" s="17">
        <v>134</v>
      </c>
      <c r="H66" s="17">
        <v>113</v>
      </c>
      <c r="I66" s="17">
        <v>108</v>
      </c>
      <c r="J66" s="17">
        <v>101</v>
      </c>
      <c r="K66" s="17">
        <v>113</v>
      </c>
      <c r="L66" s="17">
        <v>121</v>
      </c>
      <c r="M66" s="17">
        <v>106</v>
      </c>
      <c r="N66" s="17">
        <v>70</v>
      </c>
      <c r="O66" s="17">
        <v>83</v>
      </c>
      <c r="P66" s="17">
        <v>74</v>
      </c>
      <c r="Q66" s="17">
        <v>69</v>
      </c>
      <c r="R66" s="17">
        <v>62</v>
      </c>
      <c r="S66" s="17">
        <v>46</v>
      </c>
      <c r="T66" s="17">
        <v>32</v>
      </c>
      <c r="U66" s="17">
        <v>47</v>
      </c>
      <c r="V66" s="17">
        <v>49</v>
      </c>
      <c r="W66" s="17">
        <v>40</v>
      </c>
      <c r="X66" s="17">
        <v>38</v>
      </c>
      <c r="Y66" s="17">
        <v>37</v>
      </c>
      <c r="Z66" s="17">
        <v>34</v>
      </c>
      <c r="AA66" s="17">
        <v>45</v>
      </c>
      <c r="AB66" s="17">
        <v>56</v>
      </c>
      <c r="AC66" s="17">
        <v>52</v>
      </c>
      <c r="AD66" s="17">
        <v>37</v>
      </c>
      <c r="AE66" s="17">
        <v>33</v>
      </c>
      <c r="AF66" s="17">
        <v>44</v>
      </c>
      <c r="AG66" s="17">
        <v>42</v>
      </c>
      <c r="AH66" s="17">
        <v>24</v>
      </c>
      <c r="AI66" s="17">
        <v>36</v>
      </c>
      <c r="AJ66" s="17"/>
    </row>
    <row r="67" spans="1:36" ht="12.75">
      <c r="A67" s="8"/>
      <c r="B67" s="7" t="s">
        <v>19</v>
      </c>
      <c r="C67" s="17">
        <v>43</v>
      </c>
      <c r="D67" s="17">
        <v>80</v>
      </c>
      <c r="E67" s="17">
        <v>142</v>
      </c>
      <c r="F67" s="17">
        <v>149</v>
      </c>
      <c r="G67" s="17">
        <v>134</v>
      </c>
      <c r="H67" s="17">
        <v>114</v>
      </c>
      <c r="I67" s="17">
        <v>110</v>
      </c>
      <c r="J67" s="17">
        <v>103</v>
      </c>
      <c r="K67" s="17">
        <v>100</v>
      </c>
      <c r="L67" s="17">
        <v>113</v>
      </c>
      <c r="M67" s="17">
        <v>110</v>
      </c>
      <c r="N67" s="17">
        <v>66</v>
      </c>
      <c r="O67" s="17">
        <v>85</v>
      </c>
      <c r="P67" s="17">
        <v>74</v>
      </c>
      <c r="Q67" s="18">
        <v>59</v>
      </c>
      <c r="R67" s="18">
        <v>55</v>
      </c>
      <c r="S67" s="17">
        <v>50</v>
      </c>
      <c r="T67" s="17">
        <v>40</v>
      </c>
      <c r="U67" s="17">
        <v>53</v>
      </c>
      <c r="V67" s="17">
        <v>47</v>
      </c>
      <c r="W67" s="17">
        <v>44</v>
      </c>
      <c r="X67" s="17">
        <v>46</v>
      </c>
      <c r="Y67" s="17">
        <v>44</v>
      </c>
      <c r="Z67" s="17">
        <v>44</v>
      </c>
      <c r="AA67" s="17">
        <v>49</v>
      </c>
      <c r="AB67" s="17">
        <v>51</v>
      </c>
      <c r="AC67" s="17">
        <v>55</v>
      </c>
      <c r="AD67" s="17">
        <v>37</v>
      </c>
      <c r="AE67" s="17">
        <v>35</v>
      </c>
      <c r="AF67" s="17">
        <v>66</v>
      </c>
      <c r="AG67" s="17">
        <v>44</v>
      </c>
      <c r="AH67" s="17">
        <v>26</v>
      </c>
      <c r="AI67" s="17">
        <v>39</v>
      </c>
      <c r="AJ67" s="17"/>
    </row>
    <row r="68" spans="1:36" ht="12.75">
      <c r="A68" s="8"/>
      <c r="B68" s="7" t="s">
        <v>20</v>
      </c>
      <c r="C68" s="17">
        <v>42</v>
      </c>
      <c r="D68" s="17">
        <v>94</v>
      </c>
      <c r="E68" s="17">
        <v>136</v>
      </c>
      <c r="F68" s="17">
        <v>146</v>
      </c>
      <c r="G68" s="17">
        <v>145</v>
      </c>
      <c r="H68" s="17">
        <v>122</v>
      </c>
      <c r="I68" s="17">
        <v>111</v>
      </c>
      <c r="J68" s="17">
        <v>117</v>
      </c>
      <c r="K68" s="17">
        <v>106</v>
      </c>
      <c r="L68" s="17">
        <v>112</v>
      </c>
      <c r="M68" s="17">
        <v>99</v>
      </c>
      <c r="N68" s="17">
        <v>64</v>
      </c>
      <c r="O68" s="17">
        <v>89</v>
      </c>
      <c r="P68" s="17">
        <v>89</v>
      </c>
      <c r="Q68" s="18">
        <v>63</v>
      </c>
      <c r="R68" s="18">
        <v>54</v>
      </c>
      <c r="S68" s="17">
        <v>51</v>
      </c>
      <c r="T68" s="17">
        <v>40</v>
      </c>
      <c r="U68" s="17">
        <v>51</v>
      </c>
      <c r="V68" s="17">
        <v>53</v>
      </c>
      <c r="W68" s="17">
        <v>48</v>
      </c>
      <c r="X68" s="17">
        <v>41</v>
      </c>
      <c r="Y68" s="17">
        <v>49</v>
      </c>
      <c r="Z68" s="17">
        <v>52</v>
      </c>
      <c r="AA68" s="17">
        <v>46</v>
      </c>
      <c r="AB68" s="17">
        <v>61</v>
      </c>
      <c r="AC68" s="17">
        <v>58</v>
      </c>
      <c r="AD68" s="17">
        <v>35</v>
      </c>
      <c r="AE68" s="17">
        <v>34</v>
      </c>
      <c r="AF68" s="17">
        <v>78</v>
      </c>
      <c r="AG68" s="17">
        <v>44</v>
      </c>
      <c r="AH68" s="17">
        <v>29</v>
      </c>
      <c r="AI68" s="17">
        <v>32</v>
      </c>
      <c r="AJ68" s="17"/>
    </row>
    <row r="69" spans="1:36" ht="12.75">
      <c r="A69" s="8"/>
      <c r="B69" s="7" t="s">
        <v>21</v>
      </c>
      <c r="C69" s="17">
        <v>45</v>
      </c>
      <c r="D69" s="17">
        <v>94</v>
      </c>
      <c r="E69" s="17">
        <v>139</v>
      </c>
      <c r="F69" s="17">
        <v>137</v>
      </c>
      <c r="G69" s="17">
        <v>160</v>
      </c>
      <c r="H69" s="17">
        <v>127</v>
      </c>
      <c r="I69" s="17">
        <v>130</v>
      </c>
      <c r="J69" s="17">
        <v>137</v>
      </c>
      <c r="K69" s="17">
        <v>115</v>
      </c>
      <c r="L69" s="17">
        <v>137</v>
      </c>
      <c r="M69" s="17">
        <v>109</v>
      </c>
      <c r="N69" s="17">
        <v>82</v>
      </c>
      <c r="O69" s="17">
        <v>105</v>
      </c>
      <c r="P69" s="17">
        <v>92</v>
      </c>
      <c r="Q69" s="18">
        <v>72</v>
      </c>
      <c r="R69" s="18">
        <v>70</v>
      </c>
      <c r="S69" s="17">
        <v>54</v>
      </c>
      <c r="T69" s="17">
        <v>54</v>
      </c>
      <c r="U69" s="17">
        <v>68</v>
      </c>
      <c r="V69" s="17">
        <v>57</v>
      </c>
      <c r="W69" s="17">
        <v>68</v>
      </c>
      <c r="X69" s="17">
        <v>66</v>
      </c>
      <c r="Y69" s="17">
        <v>72</v>
      </c>
      <c r="Z69" s="17">
        <v>57</v>
      </c>
      <c r="AA69" s="17">
        <v>74</v>
      </c>
      <c r="AB69" s="17">
        <v>66</v>
      </c>
      <c r="AC69" s="17">
        <v>72</v>
      </c>
      <c r="AD69" s="17">
        <v>49</v>
      </c>
      <c r="AE69" s="17">
        <v>52</v>
      </c>
      <c r="AF69" s="17">
        <v>83</v>
      </c>
      <c r="AG69" s="17">
        <v>58</v>
      </c>
      <c r="AH69" s="17">
        <v>48</v>
      </c>
      <c r="AI69" s="17">
        <v>50</v>
      </c>
      <c r="AJ69" s="17"/>
    </row>
    <row r="70" spans="1:36" ht="12.75">
      <c r="A70" s="8"/>
      <c r="B70" s="7" t="s">
        <v>22</v>
      </c>
      <c r="C70" s="17">
        <v>52</v>
      </c>
      <c r="D70" s="17">
        <v>111</v>
      </c>
      <c r="E70" s="17">
        <v>136</v>
      </c>
      <c r="F70" s="17">
        <v>149</v>
      </c>
      <c r="G70" s="17">
        <v>166</v>
      </c>
      <c r="H70" s="17">
        <v>153</v>
      </c>
      <c r="I70" s="17">
        <v>153</v>
      </c>
      <c r="J70" s="17">
        <v>145</v>
      </c>
      <c r="K70" s="17">
        <v>119</v>
      </c>
      <c r="L70" s="17">
        <v>146</v>
      </c>
      <c r="M70" s="17">
        <v>115</v>
      </c>
      <c r="N70" s="17">
        <v>103</v>
      </c>
      <c r="O70" s="17">
        <v>121</v>
      </c>
      <c r="P70" s="17">
        <v>110</v>
      </c>
      <c r="Q70" s="18">
        <v>85</v>
      </c>
      <c r="R70" s="18">
        <v>85</v>
      </c>
      <c r="S70" s="27">
        <v>65</v>
      </c>
      <c r="T70" s="27">
        <v>64</v>
      </c>
      <c r="U70" s="27">
        <v>77</v>
      </c>
      <c r="V70" s="27">
        <v>78</v>
      </c>
      <c r="W70" s="27">
        <v>59</v>
      </c>
      <c r="X70" s="27">
        <v>85</v>
      </c>
      <c r="Y70" s="27">
        <v>78</v>
      </c>
      <c r="Z70" s="27">
        <v>73</v>
      </c>
      <c r="AA70" s="27">
        <v>90</v>
      </c>
      <c r="AB70" s="27">
        <v>86</v>
      </c>
      <c r="AC70" s="27">
        <v>81</v>
      </c>
      <c r="AD70" s="27">
        <v>56</v>
      </c>
      <c r="AE70" s="27">
        <v>60</v>
      </c>
      <c r="AF70" s="27">
        <v>77</v>
      </c>
      <c r="AG70" s="27">
        <v>59</v>
      </c>
      <c r="AH70" s="27">
        <v>47</v>
      </c>
      <c r="AI70" s="27">
        <v>49</v>
      </c>
      <c r="AJ70" s="27"/>
    </row>
    <row r="71" spans="1:36" ht="12.75">
      <c r="A71" s="8"/>
      <c r="B71" s="7" t="s">
        <v>23</v>
      </c>
      <c r="C71" s="17">
        <v>61</v>
      </c>
      <c r="D71" s="17">
        <v>91</v>
      </c>
      <c r="E71" s="17">
        <v>127</v>
      </c>
      <c r="F71" s="17">
        <v>154</v>
      </c>
      <c r="G71" s="17">
        <v>144</v>
      </c>
      <c r="H71" s="17">
        <v>130</v>
      </c>
      <c r="I71" s="17">
        <v>141</v>
      </c>
      <c r="J71" s="17">
        <v>115</v>
      </c>
      <c r="K71" s="17">
        <v>117</v>
      </c>
      <c r="L71" s="17">
        <v>133</v>
      </c>
      <c r="M71" s="17">
        <v>100</v>
      </c>
      <c r="N71" s="17">
        <v>86</v>
      </c>
      <c r="O71" s="17">
        <v>102</v>
      </c>
      <c r="P71" s="17">
        <v>90</v>
      </c>
      <c r="Q71" s="18">
        <v>71</v>
      </c>
      <c r="R71" s="18">
        <v>71</v>
      </c>
      <c r="S71" s="27">
        <v>59</v>
      </c>
      <c r="T71" s="27">
        <v>53</v>
      </c>
      <c r="U71" s="27">
        <v>56</v>
      </c>
      <c r="V71" s="27">
        <v>48</v>
      </c>
      <c r="W71" s="27">
        <v>53</v>
      </c>
      <c r="X71" s="27">
        <v>55</v>
      </c>
      <c r="Y71" s="27">
        <v>60</v>
      </c>
      <c r="Z71" s="27">
        <v>55</v>
      </c>
      <c r="AA71" s="27">
        <v>61</v>
      </c>
      <c r="AB71" s="27">
        <v>55</v>
      </c>
      <c r="AC71" s="27">
        <v>55</v>
      </c>
      <c r="AD71" s="27">
        <v>42</v>
      </c>
      <c r="AE71" s="27">
        <v>35</v>
      </c>
      <c r="AF71" s="27">
        <v>56</v>
      </c>
      <c r="AG71" s="27">
        <v>38</v>
      </c>
      <c r="AH71" s="27">
        <v>36</v>
      </c>
      <c r="AI71" s="27">
        <v>37</v>
      </c>
      <c r="AJ71" s="27"/>
    </row>
    <row r="72" spans="1:36" ht="12.75">
      <c r="A72" s="8"/>
      <c r="B72" s="7" t="s">
        <v>24</v>
      </c>
      <c r="C72" s="17">
        <v>69</v>
      </c>
      <c r="D72" s="17">
        <v>91</v>
      </c>
      <c r="E72" s="17">
        <v>125</v>
      </c>
      <c r="F72" s="17">
        <v>152</v>
      </c>
      <c r="G72" s="17">
        <v>126</v>
      </c>
      <c r="H72" s="17">
        <v>127</v>
      </c>
      <c r="I72" s="17">
        <v>118</v>
      </c>
      <c r="J72" s="17">
        <v>112</v>
      </c>
      <c r="K72" s="17">
        <v>120</v>
      </c>
      <c r="L72" s="17">
        <v>123</v>
      </c>
      <c r="M72" s="17">
        <v>95</v>
      </c>
      <c r="N72" s="17">
        <v>80</v>
      </c>
      <c r="O72" s="17">
        <v>90</v>
      </c>
      <c r="P72" s="17">
        <v>74</v>
      </c>
      <c r="Q72" s="18">
        <v>73</v>
      </c>
      <c r="R72" s="18">
        <v>65</v>
      </c>
      <c r="S72" s="27">
        <v>59</v>
      </c>
      <c r="T72" s="27">
        <v>54</v>
      </c>
      <c r="U72" s="27">
        <v>58</v>
      </c>
      <c r="V72" s="27">
        <v>42</v>
      </c>
      <c r="W72" s="27">
        <v>48</v>
      </c>
      <c r="X72" s="27">
        <v>59</v>
      </c>
      <c r="Y72" s="27">
        <v>48</v>
      </c>
      <c r="Z72" s="27">
        <v>56</v>
      </c>
      <c r="AA72" s="27">
        <v>64</v>
      </c>
      <c r="AB72" s="27">
        <v>52</v>
      </c>
      <c r="AC72" s="27">
        <v>50</v>
      </c>
      <c r="AD72" s="27">
        <v>38</v>
      </c>
      <c r="AE72" s="27">
        <v>34</v>
      </c>
      <c r="AF72" s="27">
        <v>49</v>
      </c>
      <c r="AG72" s="27">
        <v>35</v>
      </c>
      <c r="AH72" s="27">
        <v>31</v>
      </c>
      <c r="AI72" s="27">
        <v>36</v>
      </c>
      <c r="AJ72" s="27"/>
    </row>
    <row r="73" spans="1:36" ht="12.75">
      <c r="A73" s="8"/>
      <c r="B73" s="7" t="s">
        <v>25</v>
      </c>
      <c r="C73" s="17">
        <v>77</v>
      </c>
      <c r="D73" s="17">
        <v>87</v>
      </c>
      <c r="E73" s="17">
        <v>134</v>
      </c>
      <c r="F73" s="17">
        <v>155</v>
      </c>
      <c r="G73" s="17">
        <v>147</v>
      </c>
      <c r="H73" s="17">
        <v>129</v>
      </c>
      <c r="I73" s="17">
        <v>110</v>
      </c>
      <c r="J73" s="17">
        <v>113</v>
      </c>
      <c r="K73" s="17">
        <v>125</v>
      </c>
      <c r="L73" s="17">
        <v>110</v>
      </c>
      <c r="M73" s="17">
        <v>81</v>
      </c>
      <c r="N73" s="17">
        <v>71</v>
      </c>
      <c r="O73" s="17">
        <v>91</v>
      </c>
      <c r="P73" s="17">
        <v>72</v>
      </c>
      <c r="Q73" s="18">
        <v>78</v>
      </c>
      <c r="R73" s="18">
        <v>59</v>
      </c>
      <c r="S73" s="27">
        <v>57</v>
      </c>
      <c r="T73" s="27">
        <v>55</v>
      </c>
      <c r="U73" s="27">
        <v>54</v>
      </c>
      <c r="V73" s="27">
        <v>41</v>
      </c>
      <c r="W73" s="27">
        <v>45</v>
      </c>
      <c r="X73" s="27">
        <v>58</v>
      </c>
      <c r="Y73" s="27">
        <v>48</v>
      </c>
      <c r="Z73" s="27">
        <v>56</v>
      </c>
      <c r="AA73" s="27">
        <v>59</v>
      </c>
      <c r="AB73" s="27">
        <v>51</v>
      </c>
      <c r="AC73" s="27">
        <v>50</v>
      </c>
      <c r="AD73" s="27">
        <v>35</v>
      </c>
      <c r="AE73" s="27">
        <v>32</v>
      </c>
      <c r="AF73" s="27">
        <v>48</v>
      </c>
      <c r="AG73" s="27">
        <v>33</v>
      </c>
      <c r="AH73" s="27">
        <v>31</v>
      </c>
      <c r="AI73" s="27">
        <v>28</v>
      </c>
      <c r="AJ73" s="27"/>
    </row>
    <row r="74" spans="1:36" ht="12.75">
      <c r="A74" s="8"/>
      <c r="B74" s="7" t="s">
        <v>26</v>
      </c>
      <c r="C74" s="17">
        <v>71</v>
      </c>
      <c r="D74" s="17">
        <v>92</v>
      </c>
      <c r="E74" s="17">
        <v>139</v>
      </c>
      <c r="F74" s="17">
        <v>155</v>
      </c>
      <c r="G74" s="17">
        <v>122</v>
      </c>
      <c r="H74" s="17">
        <v>125</v>
      </c>
      <c r="I74" s="17">
        <v>99</v>
      </c>
      <c r="J74" s="17">
        <v>109</v>
      </c>
      <c r="K74" s="17">
        <v>119</v>
      </c>
      <c r="L74" s="17">
        <v>109</v>
      </c>
      <c r="M74" s="17">
        <v>74</v>
      </c>
      <c r="N74" s="17">
        <v>66</v>
      </c>
      <c r="O74" s="17">
        <v>79</v>
      </c>
      <c r="P74" s="17">
        <v>58</v>
      </c>
      <c r="Q74" s="18">
        <v>70</v>
      </c>
      <c r="R74" s="18">
        <v>49</v>
      </c>
      <c r="S74" s="27">
        <v>46</v>
      </c>
      <c r="T74" s="27">
        <v>48</v>
      </c>
      <c r="U74" s="27">
        <v>46</v>
      </c>
      <c r="V74" s="27">
        <v>39</v>
      </c>
      <c r="W74" s="27">
        <v>40</v>
      </c>
      <c r="X74" s="27">
        <v>40</v>
      </c>
      <c r="Y74" s="27">
        <v>43</v>
      </c>
      <c r="Z74" s="27">
        <v>48</v>
      </c>
      <c r="AA74" s="27">
        <v>46</v>
      </c>
      <c r="AB74" s="27">
        <v>44</v>
      </c>
      <c r="AC74" s="27">
        <v>41</v>
      </c>
      <c r="AD74" s="27">
        <v>32</v>
      </c>
      <c r="AE74" s="27">
        <v>28</v>
      </c>
      <c r="AF74" s="27">
        <v>46</v>
      </c>
      <c r="AG74" s="27">
        <v>29</v>
      </c>
      <c r="AH74" s="27">
        <v>33</v>
      </c>
      <c r="AI74" s="27">
        <v>25</v>
      </c>
      <c r="AJ74" s="27"/>
    </row>
    <row r="75" spans="1:36" ht="13.8" thickBot="1">
      <c r="A75" s="14"/>
      <c r="B75" s="15" t="s">
        <v>27</v>
      </c>
      <c r="C75" s="22">
        <v>71</v>
      </c>
      <c r="D75" s="22">
        <v>108</v>
      </c>
      <c r="E75" s="22">
        <v>156</v>
      </c>
      <c r="F75" s="22">
        <v>163</v>
      </c>
      <c r="G75" s="22">
        <v>143</v>
      </c>
      <c r="H75" s="22">
        <v>134</v>
      </c>
      <c r="I75" s="22">
        <v>120</v>
      </c>
      <c r="J75" s="22">
        <v>122</v>
      </c>
      <c r="K75" s="22">
        <v>121</v>
      </c>
      <c r="L75" s="22">
        <v>116</v>
      </c>
      <c r="M75" s="22">
        <v>77</v>
      </c>
      <c r="N75" s="22">
        <v>80</v>
      </c>
      <c r="O75" s="22">
        <v>98</v>
      </c>
      <c r="P75" s="22">
        <v>85</v>
      </c>
      <c r="Q75" s="23">
        <v>78</v>
      </c>
      <c r="R75" s="23">
        <v>62</v>
      </c>
      <c r="S75" s="29">
        <v>48</v>
      </c>
      <c r="T75" s="29">
        <v>55</v>
      </c>
      <c r="U75" s="29">
        <v>56</v>
      </c>
      <c r="V75" s="29">
        <v>50</v>
      </c>
      <c r="W75" s="29">
        <v>45</v>
      </c>
      <c r="X75" s="29">
        <v>45</v>
      </c>
      <c r="Y75" s="29">
        <v>53</v>
      </c>
      <c r="Z75" s="29">
        <v>48</v>
      </c>
      <c r="AA75" s="29">
        <v>50</v>
      </c>
      <c r="AB75" s="29">
        <v>57</v>
      </c>
      <c r="AC75" s="29">
        <v>47</v>
      </c>
      <c r="AD75" s="29">
        <v>36</v>
      </c>
      <c r="AE75" s="29">
        <v>32</v>
      </c>
      <c r="AF75" s="29">
        <v>44</v>
      </c>
      <c r="AG75" s="29">
        <v>34</v>
      </c>
      <c r="AH75" s="29">
        <v>35</v>
      </c>
      <c r="AI75" s="28">
        <v>34</v>
      </c>
      <c r="AJ75" s="28"/>
    </row>
    <row r="76" spans="1:36" ht="12.75">
      <c r="A76" s="6" t="s">
        <v>33</v>
      </c>
      <c r="B76" s="6" t="s">
        <v>16</v>
      </c>
      <c r="C76" s="24">
        <v>167</v>
      </c>
      <c r="D76" s="24">
        <v>315</v>
      </c>
      <c r="E76" s="24">
        <v>532</v>
      </c>
      <c r="F76" s="24">
        <v>662</v>
      </c>
      <c r="G76" s="24">
        <v>611</v>
      </c>
      <c r="H76" s="24">
        <v>612</v>
      </c>
      <c r="I76" s="24">
        <v>560</v>
      </c>
      <c r="J76" s="24">
        <v>538</v>
      </c>
      <c r="K76" s="24">
        <v>467</v>
      </c>
      <c r="L76" s="24">
        <v>452</v>
      </c>
      <c r="M76" s="24">
        <v>419</v>
      </c>
      <c r="N76" s="24">
        <v>381</v>
      </c>
      <c r="O76" s="24">
        <v>356</v>
      </c>
      <c r="P76" s="24">
        <v>307</v>
      </c>
      <c r="Q76" s="24">
        <v>302</v>
      </c>
      <c r="R76" s="24">
        <v>323</v>
      </c>
      <c r="S76" s="25">
        <v>258</v>
      </c>
      <c r="T76" s="25">
        <v>216</v>
      </c>
      <c r="U76" s="25">
        <v>253</v>
      </c>
      <c r="V76" s="25">
        <v>229</v>
      </c>
      <c r="W76" s="25">
        <v>197</v>
      </c>
      <c r="X76" s="25">
        <v>195</v>
      </c>
      <c r="Y76" s="25">
        <v>210</v>
      </c>
      <c r="Z76" s="25">
        <v>232</v>
      </c>
      <c r="AA76" s="25">
        <v>225</v>
      </c>
      <c r="AB76" s="25">
        <v>287</v>
      </c>
      <c r="AC76" s="25">
        <v>265</v>
      </c>
      <c r="AD76" s="25">
        <v>223</v>
      </c>
      <c r="AE76" s="25">
        <v>183</v>
      </c>
      <c r="AF76" s="25">
        <v>183</v>
      </c>
      <c r="AG76" s="25">
        <f>SUM(AG4,AG16,AG28,AG40,AG52,AG64)</f>
        <v>199</v>
      </c>
      <c r="AH76" s="25">
        <f>SUM(AH4,AH16,AH28,AH40,AH52,AH64)</f>
        <v>158</v>
      </c>
      <c r="AI76" s="25">
        <f>SUM(AI4,AI16,AI28,AI40,AI52,AI64)</f>
        <v>183</v>
      </c>
      <c r="AJ76" s="25">
        <f>SUM(AJ4,AJ16,AJ28,AJ40,AJ52,AJ64)</f>
        <v>175</v>
      </c>
    </row>
    <row r="77" spans="2:36" ht="12.75">
      <c r="B77" s="6" t="s">
        <v>17</v>
      </c>
      <c r="C77" s="25">
        <v>185</v>
      </c>
      <c r="D77" s="25">
        <v>334</v>
      </c>
      <c r="E77" s="25">
        <v>546</v>
      </c>
      <c r="F77" s="25">
        <v>632</v>
      </c>
      <c r="G77" s="25">
        <v>621</v>
      </c>
      <c r="H77" s="25">
        <v>595</v>
      </c>
      <c r="I77" s="25">
        <v>549</v>
      </c>
      <c r="J77" s="25">
        <v>512</v>
      </c>
      <c r="K77" s="25">
        <v>471</v>
      </c>
      <c r="L77" s="25">
        <v>457</v>
      </c>
      <c r="M77" s="25">
        <v>409</v>
      </c>
      <c r="N77" s="25">
        <v>360</v>
      </c>
      <c r="O77" s="25">
        <v>352</v>
      </c>
      <c r="P77" s="25">
        <v>291</v>
      </c>
      <c r="Q77" s="25">
        <v>302</v>
      </c>
      <c r="R77" s="25">
        <v>305</v>
      </c>
      <c r="S77" s="25">
        <v>259</v>
      </c>
      <c r="T77" s="25">
        <v>186</v>
      </c>
      <c r="U77" s="25">
        <v>253</v>
      </c>
      <c r="V77" s="25">
        <v>195</v>
      </c>
      <c r="W77" s="25">
        <v>184</v>
      </c>
      <c r="X77" s="25">
        <v>180</v>
      </c>
      <c r="Y77" s="25">
        <v>213</v>
      </c>
      <c r="Z77" s="25">
        <v>217</v>
      </c>
      <c r="AA77" s="25">
        <v>234</v>
      </c>
      <c r="AB77" s="25">
        <v>273</v>
      </c>
      <c r="AC77" s="25">
        <v>287</v>
      </c>
      <c r="AD77" s="25">
        <v>213</v>
      </c>
      <c r="AE77" s="25">
        <v>194</v>
      </c>
      <c r="AF77" s="25">
        <v>194</v>
      </c>
      <c r="AG77" s="25">
        <f aca="true" t="shared" si="0" ref="AG77:AJ87">SUM(AG5,AG17,AG29,AG41,AG53,AG65)</f>
        <v>226</v>
      </c>
      <c r="AH77" s="25">
        <f aca="true" t="shared" si="1" ref="AH77:AI77">SUM(AH5,AH17,AH29,AH41,AH53,AH65)</f>
        <v>162</v>
      </c>
      <c r="AI77" s="25">
        <f t="shared" si="1"/>
        <v>191</v>
      </c>
      <c r="AJ77" s="25">
        <f t="shared" si="0"/>
        <v>181</v>
      </c>
    </row>
    <row r="78" spans="2:36" ht="12.75">
      <c r="B78" s="6" t="s">
        <v>18</v>
      </c>
      <c r="C78" s="25">
        <v>195</v>
      </c>
      <c r="D78" s="25">
        <v>351</v>
      </c>
      <c r="E78" s="25">
        <v>571</v>
      </c>
      <c r="F78" s="25">
        <v>623</v>
      </c>
      <c r="G78" s="25">
        <v>573</v>
      </c>
      <c r="H78" s="25">
        <v>523</v>
      </c>
      <c r="I78" s="25">
        <v>477</v>
      </c>
      <c r="J78" s="25">
        <v>492</v>
      </c>
      <c r="K78" s="25">
        <v>425</v>
      </c>
      <c r="L78" s="25">
        <v>451</v>
      </c>
      <c r="M78" s="25">
        <v>391</v>
      </c>
      <c r="N78" s="25">
        <v>332</v>
      </c>
      <c r="O78" s="25">
        <v>330</v>
      </c>
      <c r="P78" s="25">
        <v>272</v>
      </c>
      <c r="Q78" s="25">
        <v>291</v>
      </c>
      <c r="R78" s="25">
        <v>255</v>
      </c>
      <c r="S78" s="25">
        <v>222</v>
      </c>
      <c r="T78" s="25">
        <v>191</v>
      </c>
      <c r="U78" s="25">
        <v>234</v>
      </c>
      <c r="V78" s="25">
        <v>197</v>
      </c>
      <c r="W78" s="25">
        <v>186</v>
      </c>
      <c r="X78" s="25">
        <v>171</v>
      </c>
      <c r="Y78" s="25">
        <v>201</v>
      </c>
      <c r="Z78" s="25">
        <v>195</v>
      </c>
      <c r="AA78" s="25">
        <v>214</v>
      </c>
      <c r="AB78" s="25">
        <v>256</v>
      </c>
      <c r="AC78" s="25">
        <v>254</v>
      </c>
      <c r="AD78" s="25">
        <v>194</v>
      </c>
      <c r="AE78" s="25">
        <v>178</v>
      </c>
      <c r="AF78" s="25">
        <v>230</v>
      </c>
      <c r="AG78" s="25">
        <f t="shared" si="0"/>
        <v>210</v>
      </c>
      <c r="AH78" s="25">
        <f aca="true" t="shared" si="2" ref="AH78:AI78">SUM(AH6,AH18,AH30,AH42,AH54,AH66)</f>
        <v>148</v>
      </c>
      <c r="AI78" s="25">
        <f t="shared" si="2"/>
        <v>181</v>
      </c>
      <c r="AJ78" s="25">
        <f t="shared" si="0"/>
        <v>0</v>
      </c>
    </row>
    <row r="79" spans="2:36" ht="12.75">
      <c r="B79" s="6" t="s">
        <v>19</v>
      </c>
      <c r="C79" s="25">
        <v>222</v>
      </c>
      <c r="D79" s="25">
        <v>332</v>
      </c>
      <c r="E79" s="25">
        <v>560</v>
      </c>
      <c r="F79" s="25">
        <v>597</v>
      </c>
      <c r="G79" s="25">
        <v>560</v>
      </c>
      <c r="H79" s="25">
        <v>523</v>
      </c>
      <c r="I79" s="25">
        <v>482</v>
      </c>
      <c r="J79" s="25">
        <v>488</v>
      </c>
      <c r="K79" s="25">
        <v>407</v>
      </c>
      <c r="L79" s="25">
        <v>452</v>
      </c>
      <c r="M79" s="25">
        <v>390</v>
      </c>
      <c r="N79" s="25">
        <v>311</v>
      </c>
      <c r="O79" s="25">
        <v>330</v>
      </c>
      <c r="P79" s="25">
        <v>271</v>
      </c>
      <c r="Q79" s="25">
        <v>279</v>
      </c>
      <c r="R79" s="25">
        <v>255</v>
      </c>
      <c r="S79" s="25">
        <v>236</v>
      </c>
      <c r="T79" s="25">
        <v>210</v>
      </c>
      <c r="U79" s="25">
        <v>253</v>
      </c>
      <c r="V79" s="25">
        <v>207</v>
      </c>
      <c r="W79" s="25">
        <v>189</v>
      </c>
      <c r="X79" s="25">
        <v>196</v>
      </c>
      <c r="Y79" s="25">
        <v>210</v>
      </c>
      <c r="Z79" s="25">
        <v>209</v>
      </c>
      <c r="AA79" s="25">
        <v>243</v>
      </c>
      <c r="AB79" s="25">
        <v>271</v>
      </c>
      <c r="AC79" s="25">
        <v>257</v>
      </c>
      <c r="AD79" s="25">
        <v>196</v>
      </c>
      <c r="AE79" s="25">
        <v>190</v>
      </c>
      <c r="AF79" s="25">
        <v>327</v>
      </c>
      <c r="AG79" s="25">
        <f t="shared" si="0"/>
        <v>220</v>
      </c>
      <c r="AH79" s="25">
        <f aca="true" t="shared" si="3" ref="AH79:AI79">SUM(AH7,AH19,AH31,AH43,AH55,AH67)</f>
        <v>143</v>
      </c>
      <c r="AI79" s="25">
        <f t="shared" si="3"/>
        <v>181</v>
      </c>
      <c r="AJ79" s="25">
        <f t="shared" si="0"/>
        <v>0</v>
      </c>
    </row>
    <row r="80" spans="2:36" ht="12.75">
      <c r="B80" s="6" t="s">
        <v>20</v>
      </c>
      <c r="C80" s="25">
        <v>233</v>
      </c>
      <c r="D80" s="25">
        <v>375</v>
      </c>
      <c r="E80" s="25">
        <v>579</v>
      </c>
      <c r="F80" s="25">
        <v>602</v>
      </c>
      <c r="G80" s="25">
        <v>589</v>
      </c>
      <c r="H80" s="25">
        <v>574</v>
      </c>
      <c r="I80" s="25">
        <v>514</v>
      </c>
      <c r="J80" s="25">
        <v>489</v>
      </c>
      <c r="K80" s="25">
        <v>450</v>
      </c>
      <c r="L80" s="25">
        <v>447</v>
      </c>
      <c r="M80" s="25">
        <v>408</v>
      </c>
      <c r="N80" s="25">
        <v>312</v>
      </c>
      <c r="O80" s="25">
        <v>329</v>
      </c>
      <c r="P80" s="25">
        <v>361</v>
      </c>
      <c r="Q80" s="25">
        <v>279</v>
      </c>
      <c r="R80" s="25">
        <v>266</v>
      </c>
      <c r="S80" s="25">
        <v>236</v>
      </c>
      <c r="T80" s="25">
        <v>210</v>
      </c>
      <c r="U80" s="25">
        <v>249</v>
      </c>
      <c r="V80" s="25">
        <v>207</v>
      </c>
      <c r="W80" s="25">
        <v>207</v>
      </c>
      <c r="X80" s="25">
        <v>202</v>
      </c>
      <c r="Y80" s="25">
        <v>217</v>
      </c>
      <c r="Z80" s="25">
        <v>234</v>
      </c>
      <c r="AA80" s="25">
        <v>253</v>
      </c>
      <c r="AB80" s="25">
        <v>293</v>
      </c>
      <c r="AC80" s="25">
        <v>263</v>
      </c>
      <c r="AD80" s="25">
        <v>194</v>
      </c>
      <c r="AE80" s="25">
        <v>195</v>
      </c>
      <c r="AF80" s="25">
        <v>379</v>
      </c>
      <c r="AG80" s="25">
        <f t="shared" si="0"/>
        <v>227</v>
      </c>
      <c r="AH80" s="25">
        <f aca="true" t="shared" si="4" ref="AH80:AI80">SUM(AH8,AH20,AH32,AH44,AH56,AH68)</f>
        <v>156</v>
      </c>
      <c r="AI80" s="25">
        <f t="shared" si="4"/>
        <v>165</v>
      </c>
      <c r="AJ80" s="25">
        <f t="shared" si="0"/>
        <v>0</v>
      </c>
    </row>
    <row r="81" spans="2:36" ht="12.75">
      <c r="B81" s="6" t="s">
        <v>21</v>
      </c>
      <c r="C81" s="25">
        <v>256</v>
      </c>
      <c r="D81" s="25">
        <v>458</v>
      </c>
      <c r="E81" s="25">
        <v>607</v>
      </c>
      <c r="F81" s="25">
        <v>639</v>
      </c>
      <c r="G81" s="25">
        <v>656</v>
      </c>
      <c r="H81" s="25">
        <v>627</v>
      </c>
      <c r="I81" s="25">
        <v>626</v>
      </c>
      <c r="J81" s="25">
        <v>552</v>
      </c>
      <c r="K81" s="25">
        <v>527</v>
      </c>
      <c r="L81" s="25">
        <v>542</v>
      </c>
      <c r="M81" s="25">
        <v>482</v>
      </c>
      <c r="N81" s="25">
        <v>408</v>
      </c>
      <c r="O81" s="25">
        <v>393</v>
      </c>
      <c r="P81" s="25">
        <v>368</v>
      </c>
      <c r="Q81" s="25">
        <v>269</v>
      </c>
      <c r="R81" s="25">
        <v>358</v>
      </c>
      <c r="S81" s="25">
        <v>294</v>
      </c>
      <c r="T81" s="25">
        <v>298</v>
      </c>
      <c r="U81" s="25">
        <v>308</v>
      </c>
      <c r="V81" s="25">
        <v>265</v>
      </c>
      <c r="W81" s="25">
        <v>267</v>
      </c>
      <c r="X81" s="25">
        <v>284</v>
      </c>
      <c r="Y81" s="25">
        <v>285</v>
      </c>
      <c r="Z81" s="25">
        <v>286</v>
      </c>
      <c r="AA81" s="25">
        <v>346</v>
      </c>
      <c r="AB81" s="25">
        <v>346</v>
      </c>
      <c r="AC81" s="25">
        <v>322</v>
      </c>
      <c r="AD81" s="25">
        <v>266</v>
      </c>
      <c r="AE81" s="25">
        <v>281</v>
      </c>
      <c r="AF81" s="25">
        <v>426</v>
      </c>
      <c r="AG81" s="25">
        <f t="shared" si="0"/>
        <v>273</v>
      </c>
      <c r="AH81" s="25">
        <f aca="true" t="shared" si="5" ref="AH81:AI81">SUM(AH9,AH21,AH33,AH45,AH57,AH69)</f>
        <v>218</v>
      </c>
      <c r="AI81" s="25">
        <f t="shared" si="5"/>
        <v>234</v>
      </c>
      <c r="AJ81" s="25">
        <f t="shared" si="0"/>
        <v>0</v>
      </c>
    </row>
    <row r="82" spans="2:36" ht="12.75">
      <c r="B82" s="6" t="s">
        <v>22</v>
      </c>
      <c r="C82" s="25">
        <v>275</v>
      </c>
      <c r="D82" s="25">
        <v>477</v>
      </c>
      <c r="E82" s="25">
        <v>629</v>
      </c>
      <c r="F82" s="25">
        <v>687</v>
      </c>
      <c r="G82" s="25">
        <v>698</v>
      </c>
      <c r="H82" s="25">
        <v>677</v>
      </c>
      <c r="I82" s="25">
        <v>664</v>
      </c>
      <c r="J82" s="25">
        <v>599</v>
      </c>
      <c r="K82" s="25">
        <v>554</v>
      </c>
      <c r="L82" s="25">
        <v>580</v>
      </c>
      <c r="M82" s="25">
        <v>510</v>
      </c>
      <c r="N82" s="25">
        <v>452</v>
      </c>
      <c r="O82" s="25">
        <v>432</v>
      </c>
      <c r="P82" s="25">
        <v>414</v>
      </c>
      <c r="Q82" s="25">
        <v>426</v>
      </c>
      <c r="R82" s="25">
        <v>394</v>
      </c>
      <c r="S82" s="30">
        <v>328</v>
      </c>
      <c r="T82" s="30">
        <v>325</v>
      </c>
      <c r="U82" s="30">
        <v>360</v>
      </c>
      <c r="V82" s="30">
        <v>324</v>
      </c>
      <c r="W82" s="30">
        <v>285</v>
      </c>
      <c r="X82" s="30">
        <v>331</v>
      </c>
      <c r="Y82" s="30">
        <v>328</v>
      </c>
      <c r="Z82" s="30">
        <v>335</v>
      </c>
      <c r="AA82" s="30">
        <v>379</v>
      </c>
      <c r="AB82" s="30">
        <v>408</v>
      </c>
      <c r="AC82" s="30">
        <v>369</v>
      </c>
      <c r="AD82" s="30">
        <v>300</v>
      </c>
      <c r="AE82" s="30">
        <v>320</v>
      </c>
      <c r="AF82" s="30">
        <v>402</v>
      </c>
      <c r="AG82" s="30">
        <f t="shared" si="0"/>
        <v>304</v>
      </c>
      <c r="AH82" s="30">
        <f aca="true" t="shared" si="6" ref="AH82:AI82">SUM(AH10,AH22,AH34,AH46,AH58,AH70)</f>
        <v>246</v>
      </c>
      <c r="AI82" s="30">
        <f t="shared" si="6"/>
        <v>249</v>
      </c>
      <c r="AJ82" s="30">
        <f t="shared" si="0"/>
        <v>0</v>
      </c>
    </row>
    <row r="83" spans="2:36" ht="12.75">
      <c r="B83" s="6" t="s">
        <v>23</v>
      </c>
      <c r="C83" s="25">
        <v>277</v>
      </c>
      <c r="D83" s="25">
        <v>422</v>
      </c>
      <c r="E83" s="25">
        <v>599</v>
      </c>
      <c r="F83" s="25">
        <v>651</v>
      </c>
      <c r="G83" s="25">
        <v>605</v>
      </c>
      <c r="H83" s="25">
        <v>592</v>
      </c>
      <c r="I83" s="25">
        <v>587</v>
      </c>
      <c r="J83" s="25">
        <v>500</v>
      </c>
      <c r="K83" s="25">
        <v>475</v>
      </c>
      <c r="L83" s="25">
        <v>477</v>
      </c>
      <c r="M83" s="25">
        <v>433</v>
      </c>
      <c r="N83" s="25">
        <v>375</v>
      </c>
      <c r="O83" s="25">
        <v>357</v>
      </c>
      <c r="P83" s="25">
        <v>322</v>
      </c>
      <c r="Q83" s="25">
        <v>341</v>
      </c>
      <c r="R83" s="25">
        <v>297</v>
      </c>
      <c r="S83" s="30">
        <v>254</v>
      </c>
      <c r="T83" s="30">
        <v>243</v>
      </c>
      <c r="U83" s="30">
        <v>271</v>
      </c>
      <c r="V83" s="30">
        <v>219</v>
      </c>
      <c r="W83" s="30">
        <v>232</v>
      </c>
      <c r="X83" s="30">
        <v>254</v>
      </c>
      <c r="Y83" s="30">
        <v>247</v>
      </c>
      <c r="Z83" s="30">
        <v>259</v>
      </c>
      <c r="AA83" s="30">
        <v>290</v>
      </c>
      <c r="AB83" s="30">
        <v>306</v>
      </c>
      <c r="AC83" s="30">
        <v>282</v>
      </c>
      <c r="AD83" s="30">
        <v>215</v>
      </c>
      <c r="AE83" s="30">
        <v>230</v>
      </c>
      <c r="AF83" s="30">
        <v>273</v>
      </c>
      <c r="AG83" s="30">
        <f t="shared" si="0"/>
        <v>217</v>
      </c>
      <c r="AH83" s="30">
        <f aca="true" t="shared" si="7" ref="AH83:AI83">SUM(AH11,AH23,AH35,AH47,AH59,AH71)</f>
        <v>181</v>
      </c>
      <c r="AI83" s="30">
        <f t="shared" si="7"/>
        <v>185</v>
      </c>
      <c r="AJ83" s="30">
        <f t="shared" si="0"/>
        <v>0</v>
      </c>
    </row>
    <row r="84" spans="2:36" ht="12.75">
      <c r="B84" s="6" t="s">
        <v>24</v>
      </c>
      <c r="C84" s="25">
        <v>278</v>
      </c>
      <c r="D84" s="25">
        <v>449</v>
      </c>
      <c r="E84" s="25">
        <v>569</v>
      </c>
      <c r="F84" s="25">
        <v>636</v>
      </c>
      <c r="G84" s="25">
        <v>571</v>
      </c>
      <c r="H84" s="25">
        <v>552</v>
      </c>
      <c r="I84" s="25">
        <v>516</v>
      </c>
      <c r="J84" s="25">
        <v>462</v>
      </c>
      <c r="K84" s="25">
        <v>473</v>
      </c>
      <c r="L84" s="25">
        <v>457</v>
      </c>
      <c r="M84" s="25">
        <v>403</v>
      </c>
      <c r="N84" s="25">
        <v>324</v>
      </c>
      <c r="O84" s="25">
        <v>328</v>
      </c>
      <c r="P84" s="25">
        <v>276</v>
      </c>
      <c r="Q84" s="25">
        <v>330</v>
      </c>
      <c r="R84" s="25">
        <v>290</v>
      </c>
      <c r="S84" s="30">
        <v>232</v>
      </c>
      <c r="T84" s="30">
        <v>256</v>
      </c>
      <c r="U84" s="30">
        <v>264</v>
      </c>
      <c r="V84" s="30">
        <v>204</v>
      </c>
      <c r="W84" s="30">
        <v>211</v>
      </c>
      <c r="X84" s="30">
        <v>236</v>
      </c>
      <c r="Y84" s="30">
        <v>224</v>
      </c>
      <c r="Z84" s="30">
        <v>266</v>
      </c>
      <c r="AA84" s="30">
        <v>282</v>
      </c>
      <c r="AB84" s="30">
        <v>291</v>
      </c>
      <c r="AC84" s="30">
        <v>253</v>
      </c>
      <c r="AD84" s="30">
        <v>189</v>
      </c>
      <c r="AE84" s="30">
        <v>222</v>
      </c>
      <c r="AF84" s="30">
        <v>229</v>
      </c>
      <c r="AG84" s="30">
        <f t="shared" si="0"/>
        <v>196</v>
      </c>
      <c r="AH84" s="30">
        <f aca="true" t="shared" si="8" ref="AH84:AI84">SUM(AH12,AH24,AH36,AH48,AH60,AH72)</f>
        <v>166</v>
      </c>
      <c r="AI84" s="30">
        <f t="shared" si="8"/>
        <v>178</v>
      </c>
      <c r="AJ84" s="30">
        <f t="shared" si="0"/>
        <v>0</v>
      </c>
    </row>
    <row r="85" spans="2:36" ht="12.75">
      <c r="B85" s="6" t="s">
        <v>25</v>
      </c>
      <c r="C85" s="25">
        <v>284</v>
      </c>
      <c r="D85" s="25">
        <v>472</v>
      </c>
      <c r="E85" s="25">
        <v>608</v>
      </c>
      <c r="F85" s="25">
        <v>613</v>
      </c>
      <c r="G85" s="25">
        <v>591</v>
      </c>
      <c r="H85" s="25">
        <v>546</v>
      </c>
      <c r="I85" s="25">
        <v>497</v>
      </c>
      <c r="J85" s="25">
        <v>448</v>
      </c>
      <c r="K85" s="25">
        <v>468</v>
      </c>
      <c r="L85" s="25">
        <v>421</v>
      </c>
      <c r="M85" s="25">
        <v>364</v>
      </c>
      <c r="N85" s="25">
        <v>315</v>
      </c>
      <c r="O85" s="25">
        <v>322</v>
      </c>
      <c r="P85" s="25">
        <v>271</v>
      </c>
      <c r="Q85" s="25">
        <v>340</v>
      </c>
      <c r="R85" s="25">
        <v>281</v>
      </c>
      <c r="S85" s="30">
        <v>225</v>
      </c>
      <c r="T85" s="30">
        <v>255</v>
      </c>
      <c r="U85" s="30">
        <v>257</v>
      </c>
      <c r="V85" s="30">
        <v>194</v>
      </c>
      <c r="W85" s="30">
        <v>207</v>
      </c>
      <c r="X85" s="30">
        <v>224</v>
      </c>
      <c r="Y85" s="30">
        <v>225</v>
      </c>
      <c r="Z85" s="30">
        <v>256</v>
      </c>
      <c r="AA85" s="30">
        <v>285</v>
      </c>
      <c r="AB85" s="30">
        <v>276</v>
      </c>
      <c r="AC85" s="30">
        <v>241</v>
      </c>
      <c r="AD85" s="30">
        <v>184</v>
      </c>
      <c r="AE85" s="30">
        <v>203</v>
      </c>
      <c r="AF85" s="30">
        <v>223</v>
      </c>
      <c r="AG85" s="30">
        <f t="shared" si="0"/>
        <v>201</v>
      </c>
      <c r="AH85" s="30">
        <f aca="true" t="shared" si="9" ref="AH85:AI85">SUM(AH13,AH25,AH37,AH49,AH61,AH73)</f>
        <v>159</v>
      </c>
      <c r="AI85" s="30">
        <f t="shared" si="9"/>
        <v>164</v>
      </c>
      <c r="AJ85" s="30">
        <f t="shared" si="0"/>
        <v>0</v>
      </c>
    </row>
    <row r="86" spans="2:36" ht="12.75">
      <c r="B86" s="6" t="s">
        <v>26</v>
      </c>
      <c r="C86" s="25">
        <v>276</v>
      </c>
      <c r="D86" s="25">
        <v>453</v>
      </c>
      <c r="E86" s="25">
        <v>616</v>
      </c>
      <c r="F86" s="25">
        <v>615</v>
      </c>
      <c r="G86" s="25">
        <v>562</v>
      </c>
      <c r="H86" s="25">
        <v>527</v>
      </c>
      <c r="I86" s="25">
        <v>483</v>
      </c>
      <c r="J86" s="25">
        <v>419</v>
      </c>
      <c r="K86" s="25">
        <v>440</v>
      </c>
      <c r="L86" s="25">
        <v>387</v>
      </c>
      <c r="M86" s="25">
        <v>342</v>
      </c>
      <c r="N86" s="25">
        <v>288</v>
      </c>
      <c r="O86" s="25">
        <v>287</v>
      </c>
      <c r="P86" s="25">
        <v>235</v>
      </c>
      <c r="Q86" s="25">
        <v>295</v>
      </c>
      <c r="R86" s="25">
        <v>214</v>
      </c>
      <c r="S86" s="30">
        <v>185</v>
      </c>
      <c r="T86" s="30">
        <v>223</v>
      </c>
      <c r="U86" s="30">
        <v>227</v>
      </c>
      <c r="V86" s="30">
        <v>171</v>
      </c>
      <c r="W86" s="30">
        <v>198</v>
      </c>
      <c r="X86" s="30">
        <v>188</v>
      </c>
      <c r="Y86" s="30">
        <v>203</v>
      </c>
      <c r="Z86" s="30">
        <v>231</v>
      </c>
      <c r="AA86" s="30">
        <v>244</v>
      </c>
      <c r="AB86" s="30">
        <v>238</v>
      </c>
      <c r="AC86" s="30">
        <v>196</v>
      </c>
      <c r="AD86" s="30">
        <v>157</v>
      </c>
      <c r="AE86" s="30">
        <v>170</v>
      </c>
      <c r="AF86" s="30">
        <v>197</v>
      </c>
      <c r="AG86" s="30">
        <f t="shared" si="0"/>
        <v>167</v>
      </c>
      <c r="AH86" s="30">
        <f>SUM(AH14,AH26,AH38,AH50,AH62,AH74)</f>
        <v>155</v>
      </c>
      <c r="AI86" s="30">
        <f>SUM(AI14,AI26,AI38,AI50,AI62,AI74)</f>
        <v>152</v>
      </c>
      <c r="AJ86" s="30">
        <f>SUM(AJ14,AJ26,AJ38,AJ50,AJ62,AJ74)</f>
        <v>0</v>
      </c>
    </row>
    <row r="87" spans="1:36" ht="13.8" thickBot="1">
      <c r="A87" s="11"/>
      <c r="B87" s="12" t="s">
        <v>27</v>
      </c>
      <c r="C87" s="26">
        <v>291</v>
      </c>
      <c r="D87" s="26">
        <v>529</v>
      </c>
      <c r="E87" s="26">
        <v>698</v>
      </c>
      <c r="F87" s="26">
        <v>658</v>
      </c>
      <c r="G87" s="26">
        <v>609</v>
      </c>
      <c r="H87" s="26">
        <v>585</v>
      </c>
      <c r="I87" s="26">
        <v>548</v>
      </c>
      <c r="J87" s="26">
        <v>476</v>
      </c>
      <c r="K87" s="26">
        <v>462</v>
      </c>
      <c r="L87" s="26">
        <v>407</v>
      </c>
      <c r="M87" s="26">
        <v>362</v>
      </c>
      <c r="N87" s="26">
        <v>326</v>
      </c>
      <c r="O87" s="26">
        <v>330</v>
      </c>
      <c r="P87" s="26">
        <v>299</v>
      </c>
      <c r="Q87" s="26">
        <v>342</v>
      </c>
      <c r="R87" s="26">
        <v>255</v>
      </c>
      <c r="S87" s="31">
        <v>215</v>
      </c>
      <c r="T87" s="31">
        <v>252</v>
      </c>
      <c r="U87" s="31">
        <v>258</v>
      </c>
      <c r="V87" s="31">
        <v>209</v>
      </c>
      <c r="W87" s="31">
        <v>231</v>
      </c>
      <c r="X87" s="31">
        <v>206</v>
      </c>
      <c r="Y87" s="31">
        <v>240</v>
      </c>
      <c r="Z87" s="31">
        <v>244</v>
      </c>
      <c r="AA87" s="31">
        <v>278</v>
      </c>
      <c r="AB87" s="31">
        <v>278</v>
      </c>
      <c r="AC87" s="31">
        <v>235</v>
      </c>
      <c r="AD87" s="31">
        <v>205</v>
      </c>
      <c r="AE87" s="31">
        <v>187</v>
      </c>
      <c r="AF87" s="31">
        <v>211</v>
      </c>
      <c r="AG87" s="31">
        <f t="shared" si="0"/>
        <v>190</v>
      </c>
      <c r="AH87" s="31">
        <f aca="true" t="shared" si="10" ref="AH87:AI87">SUM(AH15,AH27,AH39,AH51,AH63,AH75)</f>
        <v>180</v>
      </c>
      <c r="AI87" s="31">
        <f t="shared" si="10"/>
        <v>183</v>
      </c>
      <c r="AJ87" s="31">
        <f t="shared" si="0"/>
        <v>0</v>
      </c>
    </row>
    <row r="88" spans="1:36" ht="12.75">
      <c r="A88" s="6" t="s">
        <v>34</v>
      </c>
      <c r="B88" s="7" t="s">
        <v>16</v>
      </c>
      <c r="C88" s="21">
        <v>76</v>
      </c>
      <c r="D88" s="21">
        <v>138</v>
      </c>
      <c r="E88" s="21">
        <v>202</v>
      </c>
      <c r="F88" s="21">
        <v>244</v>
      </c>
      <c r="G88" s="21">
        <v>210</v>
      </c>
      <c r="H88" s="21">
        <v>188</v>
      </c>
      <c r="I88" s="21">
        <v>170</v>
      </c>
      <c r="J88" s="21">
        <v>164</v>
      </c>
      <c r="K88" s="21">
        <v>138</v>
      </c>
      <c r="L88" s="21">
        <v>138</v>
      </c>
      <c r="M88" s="21">
        <v>148</v>
      </c>
      <c r="N88" s="21">
        <v>128</v>
      </c>
      <c r="O88" s="21">
        <v>102</v>
      </c>
      <c r="P88" s="21">
        <v>94</v>
      </c>
      <c r="Q88" s="21">
        <v>112</v>
      </c>
      <c r="R88" s="21">
        <v>110</v>
      </c>
      <c r="S88" s="17">
        <v>76</v>
      </c>
      <c r="T88" s="17">
        <v>82</v>
      </c>
      <c r="U88" s="17">
        <v>116</v>
      </c>
      <c r="V88" s="17">
        <v>121</v>
      </c>
      <c r="W88" s="17">
        <v>91</v>
      </c>
      <c r="X88" s="17">
        <v>110</v>
      </c>
      <c r="Y88" s="17">
        <v>99</v>
      </c>
      <c r="Z88" s="17">
        <v>121</v>
      </c>
      <c r="AA88" s="17">
        <v>145</v>
      </c>
      <c r="AB88" s="17">
        <v>133</v>
      </c>
      <c r="AC88" s="17">
        <v>131</v>
      </c>
      <c r="AD88" s="17">
        <v>101</v>
      </c>
      <c r="AE88" s="17">
        <v>65</v>
      </c>
      <c r="AF88" s="17">
        <v>85</v>
      </c>
      <c r="AG88" s="17">
        <v>83</v>
      </c>
      <c r="AH88" s="17">
        <v>65</v>
      </c>
      <c r="AI88" s="17">
        <v>70</v>
      </c>
      <c r="AJ88" s="17">
        <v>76</v>
      </c>
    </row>
    <row r="89" spans="1:36" ht="12.75">
      <c r="A89" s="8"/>
      <c r="B89" s="7" t="s">
        <v>17</v>
      </c>
      <c r="C89" s="17">
        <v>80</v>
      </c>
      <c r="D89" s="17">
        <v>142</v>
      </c>
      <c r="E89" s="17">
        <v>199</v>
      </c>
      <c r="F89" s="17">
        <v>236</v>
      </c>
      <c r="G89" s="17">
        <v>198</v>
      </c>
      <c r="H89" s="17">
        <v>177</v>
      </c>
      <c r="I89" s="17">
        <v>153</v>
      </c>
      <c r="J89" s="17">
        <v>168</v>
      </c>
      <c r="K89" s="17">
        <v>127</v>
      </c>
      <c r="L89" s="17">
        <v>147</v>
      </c>
      <c r="M89" s="17">
        <v>124</v>
      </c>
      <c r="N89" s="17">
        <v>128</v>
      </c>
      <c r="O89" s="17">
        <v>89</v>
      </c>
      <c r="P89" s="17">
        <v>88</v>
      </c>
      <c r="Q89" s="18">
        <v>106</v>
      </c>
      <c r="R89" s="18">
        <v>106</v>
      </c>
      <c r="S89" s="18">
        <v>94</v>
      </c>
      <c r="T89" s="18">
        <v>75</v>
      </c>
      <c r="U89" s="18">
        <v>112</v>
      </c>
      <c r="V89" s="18">
        <v>121</v>
      </c>
      <c r="W89" s="18">
        <v>98</v>
      </c>
      <c r="X89" s="18">
        <v>100</v>
      </c>
      <c r="Y89" s="18">
        <v>99</v>
      </c>
      <c r="Z89" s="18">
        <v>114</v>
      </c>
      <c r="AA89" s="18">
        <v>144</v>
      </c>
      <c r="AB89" s="18">
        <v>134</v>
      </c>
      <c r="AC89" s="18">
        <v>129</v>
      </c>
      <c r="AD89" s="18">
        <v>103</v>
      </c>
      <c r="AE89" s="18">
        <v>74</v>
      </c>
      <c r="AF89" s="18">
        <v>91</v>
      </c>
      <c r="AG89" s="18">
        <v>86</v>
      </c>
      <c r="AH89" s="18">
        <v>72</v>
      </c>
      <c r="AI89" s="18">
        <v>67</v>
      </c>
      <c r="AJ89" s="18">
        <v>72</v>
      </c>
    </row>
    <row r="90" spans="1:36" ht="12.75">
      <c r="A90" s="8"/>
      <c r="B90" s="7" t="s">
        <v>18</v>
      </c>
      <c r="C90" s="17">
        <v>80</v>
      </c>
      <c r="D90" s="17">
        <v>128</v>
      </c>
      <c r="E90" s="17">
        <v>197</v>
      </c>
      <c r="F90" s="17">
        <v>224</v>
      </c>
      <c r="G90" s="17">
        <v>187</v>
      </c>
      <c r="H90" s="17">
        <v>166</v>
      </c>
      <c r="I90" s="17">
        <v>131</v>
      </c>
      <c r="J90" s="17">
        <v>158</v>
      </c>
      <c r="K90" s="17">
        <v>113</v>
      </c>
      <c r="L90" s="17">
        <v>118</v>
      </c>
      <c r="M90" s="17">
        <v>120</v>
      </c>
      <c r="N90" s="17">
        <v>114</v>
      </c>
      <c r="O90" s="17">
        <v>90</v>
      </c>
      <c r="P90" s="17">
        <v>75</v>
      </c>
      <c r="Q90" s="17">
        <v>104</v>
      </c>
      <c r="R90" s="17">
        <v>109</v>
      </c>
      <c r="S90" s="17">
        <v>86</v>
      </c>
      <c r="T90" s="17">
        <v>70</v>
      </c>
      <c r="U90" s="17">
        <v>100</v>
      </c>
      <c r="V90" s="17">
        <v>102</v>
      </c>
      <c r="W90" s="17">
        <v>86</v>
      </c>
      <c r="X90" s="17">
        <v>97</v>
      </c>
      <c r="Y90" s="17">
        <v>93</v>
      </c>
      <c r="Z90" s="17">
        <v>99</v>
      </c>
      <c r="AA90" s="17">
        <v>123</v>
      </c>
      <c r="AB90" s="17">
        <v>124</v>
      </c>
      <c r="AC90" s="17">
        <v>117</v>
      </c>
      <c r="AD90" s="17">
        <v>93</v>
      </c>
      <c r="AE90" s="17">
        <v>76</v>
      </c>
      <c r="AF90" s="17">
        <v>112</v>
      </c>
      <c r="AG90" s="17">
        <v>79</v>
      </c>
      <c r="AH90" s="17">
        <v>65</v>
      </c>
      <c r="AI90" s="17">
        <v>61</v>
      </c>
      <c r="AJ90" s="17"/>
    </row>
    <row r="91" spans="1:36" ht="12.75">
      <c r="A91" s="8"/>
      <c r="B91" s="7" t="s">
        <v>19</v>
      </c>
      <c r="C91" s="17">
        <v>83</v>
      </c>
      <c r="D91" s="17">
        <v>135</v>
      </c>
      <c r="E91" s="17">
        <v>195</v>
      </c>
      <c r="F91" s="17">
        <v>212</v>
      </c>
      <c r="G91" s="17">
        <v>174</v>
      </c>
      <c r="H91" s="17">
        <v>157</v>
      </c>
      <c r="I91" s="17">
        <v>128</v>
      </c>
      <c r="J91" s="17">
        <v>143</v>
      </c>
      <c r="K91" s="17">
        <v>104</v>
      </c>
      <c r="L91" s="17">
        <v>107</v>
      </c>
      <c r="M91" s="17">
        <v>102</v>
      </c>
      <c r="N91" s="17">
        <v>95</v>
      </c>
      <c r="O91" s="17">
        <v>81</v>
      </c>
      <c r="P91" s="17">
        <v>96</v>
      </c>
      <c r="Q91" s="18">
        <v>93</v>
      </c>
      <c r="R91" s="18">
        <v>93</v>
      </c>
      <c r="S91" s="17">
        <v>86</v>
      </c>
      <c r="T91" s="17">
        <v>66</v>
      </c>
      <c r="U91" s="17">
        <v>104</v>
      </c>
      <c r="V91" s="17">
        <v>96</v>
      </c>
      <c r="W91" s="17">
        <v>81</v>
      </c>
      <c r="X91" s="17">
        <v>94</v>
      </c>
      <c r="Y91" s="17">
        <v>99</v>
      </c>
      <c r="Z91" s="17">
        <v>102</v>
      </c>
      <c r="AA91" s="17">
        <v>122</v>
      </c>
      <c r="AB91" s="17">
        <v>118</v>
      </c>
      <c r="AC91" s="17">
        <v>106</v>
      </c>
      <c r="AD91" s="17">
        <v>80</v>
      </c>
      <c r="AE91" s="17">
        <v>66</v>
      </c>
      <c r="AF91" s="17">
        <v>159</v>
      </c>
      <c r="AG91" s="17">
        <v>72</v>
      </c>
      <c r="AH91" s="17">
        <v>65</v>
      </c>
      <c r="AI91" s="17">
        <v>72</v>
      </c>
      <c r="AJ91" s="17"/>
    </row>
    <row r="92" spans="1:36" ht="12.75">
      <c r="A92" s="8"/>
      <c r="B92" s="7" t="s">
        <v>20</v>
      </c>
      <c r="C92" s="17">
        <v>84</v>
      </c>
      <c r="D92" s="17">
        <v>131</v>
      </c>
      <c r="E92" s="17">
        <v>208</v>
      </c>
      <c r="F92" s="17">
        <v>190</v>
      </c>
      <c r="G92" s="17">
        <v>161</v>
      </c>
      <c r="H92" s="17">
        <v>142</v>
      </c>
      <c r="I92" s="17">
        <v>119</v>
      </c>
      <c r="J92" s="17">
        <v>125</v>
      </c>
      <c r="K92" s="17">
        <v>106</v>
      </c>
      <c r="L92" s="17">
        <v>113</v>
      </c>
      <c r="M92" s="17">
        <v>102</v>
      </c>
      <c r="N92" s="17">
        <v>91</v>
      </c>
      <c r="O92" s="17">
        <v>80</v>
      </c>
      <c r="P92" s="17">
        <v>99</v>
      </c>
      <c r="Q92" s="18">
        <v>92</v>
      </c>
      <c r="R92" s="18">
        <v>87</v>
      </c>
      <c r="S92" s="17">
        <v>76</v>
      </c>
      <c r="T92" s="17">
        <v>70</v>
      </c>
      <c r="U92" s="17">
        <v>97</v>
      </c>
      <c r="V92" s="17">
        <v>101</v>
      </c>
      <c r="W92" s="17">
        <v>77</v>
      </c>
      <c r="X92" s="17">
        <v>83</v>
      </c>
      <c r="Y92" s="17">
        <v>96</v>
      </c>
      <c r="Z92" s="17">
        <v>104</v>
      </c>
      <c r="AA92" s="17">
        <v>119</v>
      </c>
      <c r="AB92" s="17">
        <v>111</v>
      </c>
      <c r="AC92" s="17">
        <v>106</v>
      </c>
      <c r="AD92" s="17">
        <v>72</v>
      </c>
      <c r="AE92" s="17">
        <v>64</v>
      </c>
      <c r="AF92" s="17">
        <v>154</v>
      </c>
      <c r="AG92" s="17">
        <v>75</v>
      </c>
      <c r="AH92" s="17">
        <v>64</v>
      </c>
      <c r="AI92" s="17">
        <v>64</v>
      </c>
      <c r="AJ92" s="17"/>
    </row>
    <row r="93" spans="1:36" ht="12.75">
      <c r="A93" s="8"/>
      <c r="B93" s="7" t="s">
        <v>21</v>
      </c>
      <c r="C93" s="17">
        <v>95</v>
      </c>
      <c r="D93" s="17">
        <v>155</v>
      </c>
      <c r="E93" s="17">
        <v>228</v>
      </c>
      <c r="F93" s="17">
        <v>199</v>
      </c>
      <c r="G93" s="17">
        <v>180</v>
      </c>
      <c r="H93" s="17">
        <v>175</v>
      </c>
      <c r="I93" s="17">
        <v>134</v>
      </c>
      <c r="J93" s="17">
        <v>143</v>
      </c>
      <c r="K93" s="17">
        <v>126</v>
      </c>
      <c r="L93" s="17">
        <v>120</v>
      </c>
      <c r="M93" s="17">
        <v>120</v>
      </c>
      <c r="N93" s="17">
        <v>103</v>
      </c>
      <c r="O93" s="17">
        <v>102</v>
      </c>
      <c r="P93" s="17">
        <v>106</v>
      </c>
      <c r="Q93" s="18">
        <v>115</v>
      </c>
      <c r="R93" s="18">
        <v>112</v>
      </c>
      <c r="S93" s="17">
        <v>103</v>
      </c>
      <c r="T93" s="17">
        <v>85</v>
      </c>
      <c r="U93" s="17">
        <v>124</v>
      </c>
      <c r="V93" s="17">
        <v>115</v>
      </c>
      <c r="W93" s="17">
        <v>111</v>
      </c>
      <c r="X93" s="17">
        <v>105</v>
      </c>
      <c r="Y93" s="17">
        <v>130</v>
      </c>
      <c r="Z93" s="17">
        <v>139</v>
      </c>
      <c r="AA93" s="17">
        <v>140</v>
      </c>
      <c r="AB93" s="17">
        <v>132</v>
      </c>
      <c r="AC93" s="17">
        <v>136</v>
      </c>
      <c r="AD93" s="17">
        <v>102</v>
      </c>
      <c r="AE93" s="17">
        <v>89</v>
      </c>
      <c r="AF93" s="17">
        <v>151</v>
      </c>
      <c r="AG93" s="17">
        <v>100</v>
      </c>
      <c r="AH93" s="17">
        <v>85</v>
      </c>
      <c r="AI93" s="17">
        <v>89</v>
      </c>
      <c r="AJ93" s="17"/>
    </row>
    <row r="94" spans="1:36" ht="12.75">
      <c r="A94" s="8"/>
      <c r="B94" s="7" t="s">
        <v>22</v>
      </c>
      <c r="C94" s="17">
        <v>86</v>
      </c>
      <c r="D94" s="17">
        <v>183</v>
      </c>
      <c r="E94" s="17">
        <v>231</v>
      </c>
      <c r="F94" s="17">
        <v>208</v>
      </c>
      <c r="G94" s="17">
        <v>196</v>
      </c>
      <c r="H94" s="17">
        <v>179</v>
      </c>
      <c r="I94" s="17">
        <v>148</v>
      </c>
      <c r="J94" s="17">
        <v>137</v>
      </c>
      <c r="K94" s="17">
        <v>136</v>
      </c>
      <c r="L94" s="17">
        <v>124</v>
      </c>
      <c r="M94" s="17">
        <v>133</v>
      </c>
      <c r="N94" s="17">
        <v>104</v>
      </c>
      <c r="O94" s="17">
        <v>109</v>
      </c>
      <c r="P94" s="17">
        <v>114</v>
      </c>
      <c r="Q94" s="18">
        <v>132</v>
      </c>
      <c r="R94" s="18">
        <v>120</v>
      </c>
      <c r="S94" s="27">
        <v>105</v>
      </c>
      <c r="T94" s="27">
        <v>101</v>
      </c>
      <c r="U94" s="27">
        <v>132</v>
      </c>
      <c r="V94" s="27">
        <v>129</v>
      </c>
      <c r="W94" s="27">
        <v>119</v>
      </c>
      <c r="X94" s="27">
        <v>108</v>
      </c>
      <c r="Y94" s="27">
        <v>139</v>
      </c>
      <c r="Z94" s="27">
        <v>148</v>
      </c>
      <c r="AA94" s="27">
        <v>154</v>
      </c>
      <c r="AB94" s="27">
        <v>145</v>
      </c>
      <c r="AC94" s="27">
        <v>142</v>
      </c>
      <c r="AD94" s="27">
        <v>108</v>
      </c>
      <c r="AE94" s="27">
        <v>99</v>
      </c>
      <c r="AF94" s="27">
        <v>146</v>
      </c>
      <c r="AG94" s="27">
        <v>108</v>
      </c>
      <c r="AH94" s="27">
        <v>89</v>
      </c>
      <c r="AI94" s="27">
        <v>95</v>
      </c>
      <c r="AJ94" s="27"/>
    </row>
    <row r="95" spans="1:36" ht="12.75">
      <c r="A95" s="8"/>
      <c r="B95" s="7" t="s">
        <v>23</v>
      </c>
      <c r="C95" s="17">
        <v>93</v>
      </c>
      <c r="D95" s="17">
        <v>161</v>
      </c>
      <c r="E95" s="17">
        <v>224</v>
      </c>
      <c r="F95" s="17">
        <v>200</v>
      </c>
      <c r="G95" s="17">
        <v>180</v>
      </c>
      <c r="H95" s="17">
        <v>174</v>
      </c>
      <c r="I95" s="17">
        <v>133</v>
      </c>
      <c r="J95" s="17">
        <v>122</v>
      </c>
      <c r="K95" s="17">
        <v>118</v>
      </c>
      <c r="L95" s="17">
        <v>118</v>
      </c>
      <c r="M95" s="17">
        <v>126</v>
      </c>
      <c r="N95" s="17">
        <v>108</v>
      </c>
      <c r="O95" s="17">
        <v>100</v>
      </c>
      <c r="P95" s="17">
        <v>106</v>
      </c>
      <c r="Q95" s="18">
        <v>110</v>
      </c>
      <c r="R95" s="18">
        <v>102</v>
      </c>
      <c r="S95" s="27">
        <v>87</v>
      </c>
      <c r="T95" s="27">
        <v>78</v>
      </c>
      <c r="U95" s="27">
        <v>117</v>
      </c>
      <c r="V95" s="27">
        <v>96</v>
      </c>
      <c r="W95" s="27">
        <v>87</v>
      </c>
      <c r="X95" s="27">
        <v>96</v>
      </c>
      <c r="Y95" s="27">
        <v>125</v>
      </c>
      <c r="Z95" s="27">
        <v>131</v>
      </c>
      <c r="AA95" s="27">
        <v>142</v>
      </c>
      <c r="AB95" s="27">
        <v>125</v>
      </c>
      <c r="AC95" s="27">
        <v>125</v>
      </c>
      <c r="AD95" s="27">
        <v>87</v>
      </c>
      <c r="AE95" s="27">
        <v>72</v>
      </c>
      <c r="AF95" s="27">
        <v>109</v>
      </c>
      <c r="AG95" s="27">
        <v>75</v>
      </c>
      <c r="AH95" s="27">
        <v>64</v>
      </c>
      <c r="AI95" s="27">
        <v>68</v>
      </c>
      <c r="AJ95" s="27"/>
    </row>
    <row r="96" spans="1:36" ht="12.75">
      <c r="A96" s="8"/>
      <c r="B96" s="7" t="s">
        <v>24</v>
      </c>
      <c r="C96" s="17">
        <v>104</v>
      </c>
      <c r="D96" s="17">
        <v>160</v>
      </c>
      <c r="E96" s="17">
        <v>217</v>
      </c>
      <c r="F96" s="17">
        <v>188</v>
      </c>
      <c r="G96" s="17">
        <v>177</v>
      </c>
      <c r="H96" s="17">
        <v>152</v>
      </c>
      <c r="I96" s="17">
        <v>131</v>
      </c>
      <c r="J96" s="17">
        <v>123</v>
      </c>
      <c r="K96" s="17">
        <v>123</v>
      </c>
      <c r="L96" s="17">
        <v>120</v>
      </c>
      <c r="M96" s="17">
        <v>123</v>
      </c>
      <c r="N96" s="17">
        <v>103</v>
      </c>
      <c r="O96" s="17">
        <v>79</v>
      </c>
      <c r="P96" s="17">
        <v>97</v>
      </c>
      <c r="Q96" s="18">
        <v>98</v>
      </c>
      <c r="R96" s="18">
        <v>90</v>
      </c>
      <c r="S96" s="27">
        <v>80</v>
      </c>
      <c r="T96" s="27">
        <v>74</v>
      </c>
      <c r="U96" s="27">
        <v>115</v>
      </c>
      <c r="V96" s="27">
        <v>92</v>
      </c>
      <c r="W96" s="27">
        <v>81</v>
      </c>
      <c r="X96" s="27">
        <v>100</v>
      </c>
      <c r="Y96" s="27">
        <v>121</v>
      </c>
      <c r="Z96" s="27">
        <v>125</v>
      </c>
      <c r="AA96" s="27">
        <v>127</v>
      </c>
      <c r="AB96" s="27">
        <v>127</v>
      </c>
      <c r="AC96" s="27">
        <v>111</v>
      </c>
      <c r="AD96" s="27">
        <v>72</v>
      </c>
      <c r="AE96" s="27">
        <v>77</v>
      </c>
      <c r="AF96" s="27">
        <v>92</v>
      </c>
      <c r="AG96" s="27">
        <v>66</v>
      </c>
      <c r="AH96" s="27">
        <v>64</v>
      </c>
      <c r="AI96" s="27">
        <v>68</v>
      </c>
      <c r="AJ96" s="27"/>
    </row>
    <row r="97" spans="1:36" ht="12.75">
      <c r="A97" s="8"/>
      <c r="B97" s="7" t="s">
        <v>25</v>
      </c>
      <c r="C97" s="17">
        <v>110</v>
      </c>
      <c r="D97" s="17">
        <v>176</v>
      </c>
      <c r="E97" s="17">
        <v>217</v>
      </c>
      <c r="F97" s="17">
        <v>187</v>
      </c>
      <c r="G97" s="17">
        <v>174</v>
      </c>
      <c r="H97" s="17">
        <v>155</v>
      </c>
      <c r="I97" s="17">
        <v>138</v>
      </c>
      <c r="J97" s="17">
        <v>125</v>
      </c>
      <c r="K97" s="17">
        <v>136</v>
      </c>
      <c r="L97" s="17">
        <v>137</v>
      </c>
      <c r="M97" s="17">
        <v>122</v>
      </c>
      <c r="N97" s="17">
        <v>117</v>
      </c>
      <c r="O97" s="17">
        <v>74</v>
      </c>
      <c r="P97" s="17">
        <v>98</v>
      </c>
      <c r="Q97" s="18">
        <v>99</v>
      </c>
      <c r="R97" s="18">
        <v>86</v>
      </c>
      <c r="S97" s="27">
        <v>79</v>
      </c>
      <c r="T97" s="27">
        <v>76</v>
      </c>
      <c r="U97" s="27">
        <v>117</v>
      </c>
      <c r="V97" s="27">
        <v>102</v>
      </c>
      <c r="W97" s="27">
        <v>75</v>
      </c>
      <c r="X97" s="27">
        <v>105</v>
      </c>
      <c r="Y97" s="27">
        <v>115</v>
      </c>
      <c r="Z97" s="27">
        <v>126</v>
      </c>
      <c r="AA97" s="27">
        <v>125</v>
      </c>
      <c r="AB97" s="27">
        <v>132</v>
      </c>
      <c r="AC97" s="27">
        <v>110</v>
      </c>
      <c r="AD97" s="27">
        <v>70</v>
      </c>
      <c r="AE97" s="27">
        <v>63</v>
      </c>
      <c r="AF97" s="27">
        <v>76</v>
      </c>
      <c r="AG97" s="27">
        <v>60</v>
      </c>
      <c r="AH97" s="27">
        <v>59</v>
      </c>
      <c r="AI97" s="27">
        <v>66</v>
      </c>
      <c r="AJ97" s="27"/>
    </row>
    <row r="98" spans="1:36" ht="12.75">
      <c r="A98" s="8"/>
      <c r="B98" s="7" t="s">
        <v>26</v>
      </c>
      <c r="C98" s="17">
        <v>111</v>
      </c>
      <c r="D98" s="17">
        <v>169</v>
      </c>
      <c r="E98" s="17">
        <v>229</v>
      </c>
      <c r="F98" s="17">
        <v>177</v>
      </c>
      <c r="G98" s="17">
        <v>172</v>
      </c>
      <c r="H98" s="17">
        <v>162</v>
      </c>
      <c r="I98" s="17">
        <v>128</v>
      </c>
      <c r="J98" s="17">
        <v>127</v>
      </c>
      <c r="K98" s="17">
        <v>128</v>
      </c>
      <c r="L98" s="17">
        <v>143</v>
      </c>
      <c r="M98" s="17">
        <v>109</v>
      </c>
      <c r="N98" s="17">
        <v>103</v>
      </c>
      <c r="O98" s="17">
        <v>82</v>
      </c>
      <c r="P98" s="17">
        <v>99</v>
      </c>
      <c r="Q98" s="18">
        <v>104</v>
      </c>
      <c r="R98" s="18">
        <v>86</v>
      </c>
      <c r="S98" s="27">
        <v>68</v>
      </c>
      <c r="T98" s="27">
        <v>90</v>
      </c>
      <c r="U98" s="27">
        <v>118</v>
      </c>
      <c r="V98" s="27">
        <v>100</v>
      </c>
      <c r="W98" s="27">
        <v>74</v>
      </c>
      <c r="X98" s="27">
        <v>98</v>
      </c>
      <c r="Y98" s="27">
        <v>102</v>
      </c>
      <c r="Z98" s="27">
        <v>134</v>
      </c>
      <c r="AA98" s="27">
        <v>128</v>
      </c>
      <c r="AB98" s="27">
        <v>123</v>
      </c>
      <c r="AC98" s="27">
        <v>96</v>
      </c>
      <c r="AD98" s="27">
        <v>75</v>
      </c>
      <c r="AE98" s="27">
        <v>70</v>
      </c>
      <c r="AF98" s="27">
        <v>81</v>
      </c>
      <c r="AG98" s="27">
        <v>54</v>
      </c>
      <c r="AH98" s="27">
        <v>57</v>
      </c>
      <c r="AI98" s="27">
        <v>64</v>
      </c>
      <c r="AJ98" s="27"/>
    </row>
    <row r="99" spans="1:36" ht="12.75">
      <c r="A99" s="9"/>
      <c r="B99" s="10" t="s">
        <v>27</v>
      </c>
      <c r="C99" s="19">
        <v>123</v>
      </c>
      <c r="D99" s="19">
        <v>190</v>
      </c>
      <c r="E99" s="19">
        <v>239</v>
      </c>
      <c r="F99" s="19">
        <v>194</v>
      </c>
      <c r="G99" s="19">
        <v>176</v>
      </c>
      <c r="H99" s="19">
        <v>180</v>
      </c>
      <c r="I99" s="19">
        <v>143</v>
      </c>
      <c r="J99" s="19">
        <v>142</v>
      </c>
      <c r="K99" s="19">
        <v>137</v>
      </c>
      <c r="L99" s="19">
        <v>149</v>
      </c>
      <c r="M99" s="19">
        <v>120</v>
      </c>
      <c r="N99" s="19">
        <v>111</v>
      </c>
      <c r="O99" s="19">
        <v>102</v>
      </c>
      <c r="P99" s="19">
        <v>118</v>
      </c>
      <c r="Q99" s="20">
        <v>122</v>
      </c>
      <c r="R99" s="20">
        <v>88</v>
      </c>
      <c r="S99" s="28">
        <v>82</v>
      </c>
      <c r="T99" s="28">
        <v>112</v>
      </c>
      <c r="U99" s="28">
        <v>134</v>
      </c>
      <c r="V99" s="28">
        <v>94</v>
      </c>
      <c r="W99" s="28">
        <v>105</v>
      </c>
      <c r="X99" s="28">
        <v>112</v>
      </c>
      <c r="Y99" s="28">
        <v>124</v>
      </c>
      <c r="Z99" s="28">
        <v>155</v>
      </c>
      <c r="AA99" s="28">
        <v>147</v>
      </c>
      <c r="AB99" s="28">
        <v>142</v>
      </c>
      <c r="AC99" s="28">
        <v>110</v>
      </c>
      <c r="AD99" s="28">
        <v>90</v>
      </c>
      <c r="AE99" s="28">
        <v>94</v>
      </c>
      <c r="AF99" s="28">
        <v>101</v>
      </c>
      <c r="AG99" s="28">
        <v>74</v>
      </c>
      <c r="AH99" s="28">
        <v>73</v>
      </c>
      <c r="AI99" s="28">
        <v>80</v>
      </c>
      <c r="AJ99" s="28"/>
    </row>
    <row r="100" spans="1:36" ht="12.75">
      <c r="A100" s="6" t="s">
        <v>35</v>
      </c>
      <c r="B100" s="7" t="s">
        <v>16</v>
      </c>
      <c r="C100" s="21">
        <v>624</v>
      </c>
      <c r="D100" s="21">
        <v>1307</v>
      </c>
      <c r="E100" s="21">
        <v>1807</v>
      </c>
      <c r="F100" s="21">
        <v>2275</v>
      </c>
      <c r="G100" s="21">
        <v>2034</v>
      </c>
      <c r="H100" s="21">
        <v>2178</v>
      </c>
      <c r="I100" s="21">
        <v>2097</v>
      </c>
      <c r="J100" s="21">
        <v>2062</v>
      </c>
      <c r="K100" s="21">
        <v>1879</v>
      </c>
      <c r="L100" s="21">
        <v>1996</v>
      </c>
      <c r="M100" s="21">
        <v>1891</v>
      </c>
      <c r="N100" s="21">
        <v>1718</v>
      </c>
      <c r="O100" s="21">
        <v>1386</v>
      </c>
      <c r="P100" s="21">
        <v>1397</v>
      </c>
      <c r="Q100" s="21">
        <v>1289</v>
      </c>
      <c r="R100" s="21">
        <v>1255</v>
      </c>
      <c r="S100" s="17">
        <v>1088</v>
      </c>
      <c r="T100" s="17">
        <v>925</v>
      </c>
      <c r="U100" s="17">
        <v>1003</v>
      </c>
      <c r="V100" s="17">
        <v>970</v>
      </c>
      <c r="W100" s="17">
        <v>914</v>
      </c>
      <c r="X100" s="17">
        <v>887</v>
      </c>
      <c r="Y100" s="17">
        <v>908</v>
      </c>
      <c r="Z100" s="17">
        <v>972</v>
      </c>
      <c r="AA100" s="17">
        <v>1081</v>
      </c>
      <c r="AB100" s="17">
        <v>1152</v>
      </c>
      <c r="AC100" s="17">
        <v>1093</v>
      </c>
      <c r="AD100" s="17">
        <v>871</v>
      </c>
      <c r="AE100" s="17">
        <v>701</v>
      </c>
      <c r="AF100" s="17">
        <v>699</v>
      </c>
      <c r="AG100" s="17">
        <v>868</v>
      </c>
      <c r="AH100" s="17">
        <v>719</v>
      </c>
      <c r="AI100" s="17">
        <v>759</v>
      </c>
      <c r="AJ100" s="17">
        <v>748</v>
      </c>
    </row>
    <row r="101" spans="1:36" ht="12.75">
      <c r="A101" s="8"/>
      <c r="B101" s="7" t="s">
        <v>17</v>
      </c>
      <c r="C101" s="17">
        <v>642</v>
      </c>
      <c r="D101" s="17">
        <v>1304</v>
      </c>
      <c r="E101" s="17">
        <v>1795</v>
      </c>
      <c r="F101" s="17">
        <v>2265</v>
      </c>
      <c r="G101" s="17">
        <v>2074</v>
      </c>
      <c r="H101" s="17">
        <v>2136</v>
      </c>
      <c r="I101" s="17">
        <v>2025</v>
      </c>
      <c r="J101" s="17">
        <v>2025</v>
      </c>
      <c r="K101" s="17">
        <v>1826</v>
      </c>
      <c r="L101" s="17">
        <v>1881</v>
      </c>
      <c r="M101" s="17">
        <v>1796</v>
      </c>
      <c r="N101" s="17">
        <v>1673</v>
      </c>
      <c r="O101" s="17">
        <v>1404</v>
      </c>
      <c r="P101" s="17">
        <v>1367</v>
      </c>
      <c r="Q101" s="18">
        <v>1229</v>
      </c>
      <c r="R101" s="18">
        <v>1213</v>
      </c>
      <c r="S101" s="18">
        <v>1069</v>
      </c>
      <c r="T101" s="18">
        <v>872</v>
      </c>
      <c r="U101" s="18">
        <v>942</v>
      </c>
      <c r="V101" s="18">
        <v>897</v>
      </c>
      <c r="W101" s="18">
        <v>824</v>
      </c>
      <c r="X101" s="18">
        <v>834</v>
      </c>
      <c r="Y101" s="18">
        <v>913</v>
      </c>
      <c r="Z101" s="18">
        <v>999</v>
      </c>
      <c r="AA101" s="18">
        <v>1058</v>
      </c>
      <c r="AB101" s="18">
        <v>1092</v>
      </c>
      <c r="AC101" s="18">
        <v>1071</v>
      </c>
      <c r="AD101" s="18">
        <v>841</v>
      </c>
      <c r="AE101" s="18">
        <v>682</v>
      </c>
      <c r="AF101" s="18">
        <v>678</v>
      </c>
      <c r="AG101" s="18">
        <v>914</v>
      </c>
      <c r="AH101" s="18">
        <v>699</v>
      </c>
      <c r="AI101" s="18">
        <v>737</v>
      </c>
      <c r="AJ101" s="18">
        <v>723</v>
      </c>
    </row>
    <row r="102" spans="1:36" ht="12.75">
      <c r="A102" s="8"/>
      <c r="B102" s="7" t="s">
        <v>18</v>
      </c>
      <c r="C102" s="17">
        <v>644</v>
      </c>
      <c r="D102" s="17">
        <v>1292</v>
      </c>
      <c r="E102" s="17">
        <v>1782</v>
      </c>
      <c r="F102" s="17">
        <v>2133</v>
      </c>
      <c r="G102" s="17">
        <v>2049</v>
      </c>
      <c r="H102" s="17">
        <v>2061</v>
      </c>
      <c r="I102" s="17">
        <v>1972</v>
      </c>
      <c r="J102" s="17">
        <v>1968</v>
      </c>
      <c r="K102" s="17">
        <v>1771</v>
      </c>
      <c r="L102" s="17">
        <v>1784</v>
      </c>
      <c r="M102" s="17">
        <v>1743</v>
      </c>
      <c r="N102" s="17">
        <v>1524</v>
      </c>
      <c r="O102" s="17">
        <v>1307</v>
      </c>
      <c r="P102" s="17">
        <v>1227</v>
      </c>
      <c r="Q102" s="17">
        <v>1156</v>
      </c>
      <c r="R102" s="17">
        <v>1100</v>
      </c>
      <c r="S102" s="17">
        <v>948</v>
      </c>
      <c r="T102" s="17">
        <v>788</v>
      </c>
      <c r="U102" s="17">
        <v>857</v>
      </c>
      <c r="V102" s="17">
        <v>821</v>
      </c>
      <c r="W102" s="17">
        <v>768</v>
      </c>
      <c r="X102" s="17">
        <v>750</v>
      </c>
      <c r="Y102" s="17">
        <v>895</v>
      </c>
      <c r="Z102" s="17">
        <v>952</v>
      </c>
      <c r="AA102" s="17">
        <v>1019</v>
      </c>
      <c r="AB102" s="17">
        <v>1061</v>
      </c>
      <c r="AC102" s="17">
        <v>975</v>
      </c>
      <c r="AD102" s="17">
        <v>784</v>
      </c>
      <c r="AE102" s="17">
        <v>653</v>
      </c>
      <c r="AF102" s="17">
        <v>889</v>
      </c>
      <c r="AG102" s="17">
        <v>864</v>
      </c>
      <c r="AH102" s="17">
        <v>643</v>
      </c>
      <c r="AI102" s="17">
        <v>722</v>
      </c>
      <c r="AJ102" s="17"/>
    </row>
    <row r="103" spans="1:36" ht="12.75">
      <c r="A103" s="8"/>
      <c r="B103" s="7" t="s">
        <v>19</v>
      </c>
      <c r="C103" s="17">
        <v>766</v>
      </c>
      <c r="D103" s="17">
        <v>1307</v>
      </c>
      <c r="E103" s="17">
        <v>1789</v>
      </c>
      <c r="F103" s="17">
        <v>2085</v>
      </c>
      <c r="G103" s="17">
        <v>2002</v>
      </c>
      <c r="H103" s="17">
        <v>2014</v>
      </c>
      <c r="I103" s="17">
        <v>1930</v>
      </c>
      <c r="J103" s="17">
        <v>1954</v>
      </c>
      <c r="K103" s="17">
        <v>1743</v>
      </c>
      <c r="L103" s="17">
        <v>1757</v>
      </c>
      <c r="M103" s="17">
        <v>1661</v>
      </c>
      <c r="N103" s="17">
        <v>1514</v>
      </c>
      <c r="O103" s="17">
        <v>1236</v>
      </c>
      <c r="P103" s="17">
        <v>1197</v>
      </c>
      <c r="Q103" s="18">
        <v>1150</v>
      </c>
      <c r="R103" s="18">
        <v>1031</v>
      </c>
      <c r="S103" s="17">
        <v>949</v>
      </c>
      <c r="T103" s="17">
        <v>798</v>
      </c>
      <c r="U103" s="17">
        <v>895</v>
      </c>
      <c r="V103" s="17">
        <v>813</v>
      </c>
      <c r="W103" s="17">
        <v>742</v>
      </c>
      <c r="X103" s="17">
        <v>776</v>
      </c>
      <c r="Y103" s="17">
        <v>887</v>
      </c>
      <c r="Z103" s="17">
        <v>933</v>
      </c>
      <c r="AA103" s="17">
        <v>992</v>
      </c>
      <c r="AB103" s="17">
        <v>1052</v>
      </c>
      <c r="AC103" s="17">
        <v>934</v>
      </c>
      <c r="AD103" s="17">
        <v>738</v>
      </c>
      <c r="AE103" s="17">
        <v>638</v>
      </c>
      <c r="AF103" s="17">
        <v>1313</v>
      </c>
      <c r="AG103" s="17">
        <v>836</v>
      </c>
      <c r="AH103" s="17">
        <v>614</v>
      </c>
      <c r="AI103" s="17">
        <v>697</v>
      </c>
      <c r="AJ103" s="17"/>
    </row>
    <row r="104" spans="1:36" ht="12.75">
      <c r="A104" s="8"/>
      <c r="B104" s="7" t="s">
        <v>20</v>
      </c>
      <c r="C104" s="17">
        <v>887</v>
      </c>
      <c r="D104" s="17">
        <v>1415</v>
      </c>
      <c r="E104" s="17">
        <v>1950</v>
      </c>
      <c r="F104" s="17">
        <v>2219</v>
      </c>
      <c r="G104" s="17">
        <v>2021</v>
      </c>
      <c r="H104" s="17">
        <v>2080</v>
      </c>
      <c r="I104" s="17">
        <v>1975</v>
      </c>
      <c r="J104" s="17">
        <v>1994</v>
      </c>
      <c r="K104" s="17">
        <v>1828</v>
      </c>
      <c r="L104" s="17">
        <v>1800</v>
      </c>
      <c r="M104" s="17">
        <v>1666</v>
      </c>
      <c r="N104" s="17">
        <v>1476</v>
      </c>
      <c r="O104" s="17">
        <v>1281</v>
      </c>
      <c r="P104" s="17">
        <v>1451</v>
      </c>
      <c r="Q104" s="18">
        <v>1153</v>
      </c>
      <c r="R104" s="18">
        <v>1042</v>
      </c>
      <c r="S104" s="17">
        <v>956</v>
      </c>
      <c r="T104" s="17">
        <v>759</v>
      </c>
      <c r="U104" s="17">
        <v>863</v>
      </c>
      <c r="V104" s="17">
        <v>864</v>
      </c>
      <c r="W104" s="17">
        <v>750</v>
      </c>
      <c r="X104" s="17">
        <v>785</v>
      </c>
      <c r="Y104" s="17">
        <v>850</v>
      </c>
      <c r="Z104" s="17">
        <v>1004</v>
      </c>
      <c r="AA104" s="17">
        <v>999</v>
      </c>
      <c r="AB104" s="17">
        <v>1058</v>
      </c>
      <c r="AC104" s="17">
        <v>890</v>
      </c>
      <c r="AD104" s="17">
        <v>732</v>
      </c>
      <c r="AE104" s="17">
        <v>628</v>
      </c>
      <c r="AF104" s="17">
        <v>1290</v>
      </c>
      <c r="AG104" s="17">
        <v>840</v>
      </c>
      <c r="AH104" s="17">
        <v>632</v>
      </c>
      <c r="AI104" s="17">
        <v>698</v>
      </c>
      <c r="AJ104" s="17"/>
    </row>
    <row r="105" spans="1:36" ht="12.75">
      <c r="A105" s="8"/>
      <c r="B105" s="7" t="s">
        <v>21</v>
      </c>
      <c r="C105" s="17">
        <v>1086</v>
      </c>
      <c r="D105" s="17">
        <v>1709</v>
      </c>
      <c r="E105" s="17">
        <v>2207</v>
      </c>
      <c r="F105" s="17">
        <v>2364</v>
      </c>
      <c r="G105" s="17">
        <v>2236</v>
      </c>
      <c r="H105" s="17">
        <v>2302</v>
      </c>
      <c r="I105" s="17">
        <v>2253</v>
      </c>
      <c r="J105" s="17">
        <v>2230</v>
      </c>
      <c r="K105" s="17">
        <v>2078</v>
      </c>
      <c r="L105" s="17">
        <v>2070</v>
      </c>
      <c r="M105" s="17">
        <v>1905</v>
      </c>
      <c r="N105" s="17">
        <v>1708</v>
      </c>
      <c r="O105" s="17">
        <v>1487</v>
      </c>
      <c r="P105" s="17">
        <v>1462</v>
      </c>
      <c r="Q105" s="18">
        <v>1368</v>
      </c>
      <c r="R105" s="18">
        <v>1256</v>
      </c>
      <c r="S105" s="17">
        <v>1090</v>
      </c>
      <c r="T105" s="17">
        <v>972</v>
      </c>
      <c r="U105" s="17">
        <v>1085</v>
      </c>
      <c r="V105" s="17">
        <v>1031</v>
      </c>
      <c r="W105" s="17">
        <v>932</v>
      </c>
      <c r="X105" s="17">
        <v>988</v>
      </c>
      <c r="Y105" s="17">
        <v>1109</v>
      </c>
      <c r="Z105" s="17">
        <v>1282</v>
      </c>
      <c r="AA105" s="17">
        <v>1290</v>
      </c>
      <c r="AB105" s="17">
        <v>1272</v>
      </c>
      <c r="AC105" s="17">
        <v>1123</v>
      </c>
      <c r="AD105" s="17">
        <v>945</v>
      </c>
      <c r="AE105" s="17">
        <v>862</v>
      </c>
      <c r="AF105" s="17">
        <v>1424</v>
      </c>
      <c r="AG105" s="17">
        <v>1094</v>
      </c>
      <c r="AH105" s="17">
        <v>942</v>
      </c>
      <c r="AI105" s="17">
        <v>942</v>
      </c>
      <c r="AJ105" s="17"/>
    </row>
    <row r="106" spans="1:36" ht="12.75">
      <c r="A106" s="8"/>
      <c r="B106" s="7" t="s">
        <v>22</v>
      </c>
      <c r="C106" s="17">
        <v>1160</v>
      </c>
      <c r="D106" s="17">
        <v>1784</v>
      </c>
      <c r="E106" s="17">
        <v>2268</v>
      </c>
      <c r="F106" s="17">
        <v>2456</v>
      </c>
      <c r="G106" s="17">
        <v>2374</v>
      </c>
      <c r="H106" s="17">
        <v>2411</v>
      </c>
      <c r="I106" s="17">
        <v>2370</v>
      </c>
      <c r="J106" s="17">
        <v>2276</v>
      </c>
      <c r="K106" s="17">
        <v>2128</v>
      </c>
      <c r="L106" s="17">
        <v>2172</v>
      </c>
      <c r="M106" s="17">
        <v>1991</v>
      </c>
      <c r="N106" s="17">
        <v>1761</v>
      </c>
      <c r="O106" s="17">
        <v>1576</v>
      </c>
      <c r="P106" s="17">
        <v>1503</v>
      </c>
      <c r="Q106" s="18">
        <v>1460</v>
      </c>
      <c r="R106" s="18">
        <v>1350</v>
      </c>
      <c r="S106" s="27">
        <v>1181</v>
      </c>
      <c r="T106" s="27">
        <v>1028</v>
      </c>
      <c r="U106" s="27">
        <v>1090</v>
      </c>
      <c r="V106" s="27">
        <v>1055</v>
      </c>
      <c r="W106" s="27">
        <v>1009</v>
      </c>
      <c r="X106" s="27">
        <v>1061</v>
      </c>
      <c r="Y106" s="27">
        <v>1201</v>
      </c>
      <c r="Z106" s="27">
        <v>1344</v>
      </c>
      <c r="AA106" s="27">
        <v>1354</v>
      </c>
      <c r="AB106" s="27">
        <v>1354</v>
      </c>
      <c r="AC106" s="27">
        <v>1193</v>
      </c>
      <c r="AD106" s="27">
        <v>1057</v>
      </c>
      <c r="AE106" s="27">
        <v>985</v>
      </c>
      <c r="AF106" s="27">
        <v>1300</v>
      </c>
      <c r="AG106" s="27">
        <v>1173</v>
      </c>
      <c r="AH106" s="27">
        <v>1026</v>
      </c>
      <c r="AI106" s="27">
        <v>1086</v>
      </c>
      <c r="AJ106" s="27"/>
    </row>
    <row r="107" spans="1:36" ht="12.75">
      <c r="A107" s="8"/>
      <c r="B107" s="7" t="s">
        <v>23</v>
      </c>
      <c r="C107" s="17">
        <v>1056</v>
      </c>
      <c r="D107" s="17">
        <v>1625</v>
      </c>
      <c r="E107" s="17">
        <v>2110</v>
      </c>
      <c r="F107" s="17">
        <v>2246</v>
      </c>
      <c r="G107" s="17">
        <v>2236</v>
      </c>
      <c r="H107" s="17">
        <v>2089</v>
      </c>
      <c r="I107" s="17">
        <v>2133</v>
      </c>
      <c r="J107" s="17">
        <v>2049</v>
      </c>
      <c r="K107" s="17">
        <v>1961</v>
      </c>
      <c r="L107" s="17">
        <v>1917</v>
      </c>
      <c r="M107" s="17">
        <v>1795</v>
      </c>
      <c r="N107" s="17">
        <v>1525</v>
      </c>
      <c r="O107" s="17">
        <v>1398</v>
      </c>
      <c r="P107" s="17">
        <v>1316</v>
      </c>
      <c r="Q107" s="18">
        <v>1307</v>
      </c>
      <c r="R107" s="18">
        <v>1136</v>
      </c>
      <c r="S107" s="27">
        <v>984</v>
      </c>
      <c r="T107" s="27">
        <v>856</v>
      </c>
      <c r="U107" s="27">
        <v>947</v>
      </c>
      <c r="V107" s="27">
        <v>883</v>
      </c>
      <c r="W107" s="27">
        <v>817</v>
      </c>
      <c r="X107" s="27">
        <v>868</v>
      </c>
      <c r="Y107" s="27">
        <v>966</v>
      </c>
      <c r="Z107" s="27">
        <v>1064</v>
      </c>
      <c r="AA107" s="27">
        <v>1108</v>
      </c>
      <c r="AB107" s="27">
        <v>1116</v>
      </c>
      <c r="AC107" s="27">
        <v>964</v>
      </c>
      <c r="AD107" s="27">
        <v>759</v>
      </c>
      <c r="AE107" s="27">
        <v>695</v>
      </c>
      <c r="AF107" s="27">
        <v>876</v>
      </c>
      <c r="AG107" s="27">
        <v>824</v>
      </c>
      <c r="AH107" s="27">
        <v>703</v>
      </c>
      <c r="AI107" s="27">
        <v>743</v>
      </c>
      <c r="AJ107" s="27"/>
    </row>
    <row r="108" spans="1:36" ht="12.75">
      <c r="A108" s="8"/>
      <c r="B108" s="7" t="s">
        <v>24</v>
      </c>
      <c r="C108" s="17">
        <v>1051</v>
      </c>
      <c r="D108" s="17">
        <v>1621</v>
      </c>
      <c r="E108" s="17">
        <v>2063</v>
      </c>
      <c r="F108" s="17">
        <v>2098</v>
      </c>
      <c r="G108" s="17">
        <v>2168</v>
      </c>
      <c r="H108" s="17">
        <v>1994</v>
      </c>
      <c r="I108" s="17">
        <v>2059</v>
      </c>
      <c r="J108" s="17">
        <v>1874</v>
      </c>
      <c r="K108" s="17">
        <v>1757</v>
      </c>
      <c r="L108" s="17">
        <v>1736</v>
      </c>
      <c r="M108" s="17">
        <v>1666</v>
      </c>
      <c r="N108" s="17">
        <v>1403</v>
      </c>
      <c r="O108" s="17">
        <v>1268</v>
      </c>
      <c r="P108" s="17">
        <v>1214</v>
      </c>
      <c r="Q108" s="18">
        <v>1205</v>
      </c>
      <c r="R108" s="18">
        <v>993</v>
      </c>
      <c r="S108" s="27">
        <v>859</v>
      </c>
      <c r="T108" s="27">
        <v>823</v>
      </c>
      <c r="U108" s="27">
        <v>893</v>
      </c>
      <c r="V108" s="27">
        <v>798</v>
      </c>
      <c r="W108" s="27">
        <v>696</v>
      </c>
      <c r="X108" s="27">
        <v>810</v>
      </c>
      <c r="Y108" s="27">
        <v>900</v>
      </c>
      <c r="Z108" s="27">
        <v>1018</v>
      </c>
      <c r="AA108" s="27">
        <v>1038</v>
      </c>
      <c r="AB108" s="27">
        <v>1082</v>
      </c>
      <c r="AC108" s="27">
        <v>870</v>
      </c>
      <c r="AD108" s="27">
        <v>690</v>
      </c>
      <c r="AE108" s="27">
        <v>632</v>
      </c>
      <c r="AF108" s="27">
        <v>759</v>
      </c>
      <c r="AG108" s="27">
        <v>729</v>
      </c>
      <c r="AH108" s="27">
        <v>645</v>
      </c>
      <c r="AI108" s="27">
        <v>660</v>
      </c>
      <c r="AJ108" s="27"/>
    </row>
    <row r="109" spans="1:36" ht="12.75">
      <c r="A109" s="8"/>
      <c r="B109" s="7" t="s">
        <v>25</v>
      </c>
      <c r="C109" s="17">
        <v>1063</v>
      </c>
      <c r="D109" s="17">
        <v>1699</v>
      </c>
      <c r="E109" s="17">
        <v>2119</v>
      </c>
      <c r="F109" s="17">
        <v>2019</v>
      </c>
      <c r="G109" s="17">
        <v>2073</v>
      </c>
      <c r="H109" s="17">
        <v>2000</v>
      </c>
      <c r="I109" s="17">
        <v>1996</v>
      </c>
      <c r="J109" s="17">
        <v>1843</v>
      </c>
      <c r="K109" s="17">
        <v>1752</v>
      </c>
      <c r="L109" s="17">
        <v>1708</v>
      </c>
      <c r="M109" s="17">
        <v>1631</v>
      </c>
      <c r="N109" s="17">
        <v>1355</v>
      </c>
      <c r="O109" s="17">
        <v>1304</v>
      </c>
      <c r="P109" s="17">
        <v>1207</v>
      </c>
      <c r="Q109" s="18">
        <v>1246</v>
      </c>
      <c r="R109" s="18">
        <v>994</v>
      </c>
      <c r="S109" s="27">
        <v>885</v>
      </c>
      <c r="T109" s="27">
        <v>867</v>
      </c>
      <c r="U109" s="27">
        <v>910</v>
      </c>
      <c r="V109" s="27">
        <v>787</v>
      </c>
      <c r="W109" s="27">
        <v>727</v>
      </c>
      <c r="X109" s="27">
        <v>830</v>
      </c>
      <c r="Y109" s="27">
        <v>911</v>
      </c>
      <c r="Z109" s="27">
        <v>1074</v>
      </c>
      <c r="AA109" s="27">
        <v>1058</v>
      </c>
      <c r="AB109" s="27">
        <v>1082</v>
      </c>
      <c r="AC109" s="27">
        <v>841</v>
      </c>
      <c r="AD109" s="27">
        <v>690</v>
      </c>
      <c r="AE109" s="27">
        <v>619</v>
      </c>
      <c r="AF109" s="27">
        <v>802</v>
      </c>
      <c r="AG109" s="27">
        <v>705</v>
      </c>
      <c r="AH109" s="27">
        <v>657</v>
      </c>
      <c r="AI109" s="27">
        <v>680</v>
      </c>
      <c r="AJ109" s="27"/>
    </row>
    <row r="110" spans="1:36" ht="12.75">
      <c r="A110" s="8"/>
      <c r="B110" s="7" t="s">
        <v>26</v>
      </c>
      <c r="C110" s="17">
        <v>1138</v>
      </c>
      <c r="D110" s="17">
        <v>1707</v>
      </c>
      <c r="E110" s="17">
        <v>2108</v>
      </c>
      <c r="F110" s="17">
        <v>1972</v>
      </c>
      <c r="G110" s="17">
        <v>2045</v>
      </c>
      <c r="H110" s="17">
        <v>1980</v>
      </c>
      <c r="I110" s="17">
        <v>1985</v>
      </c>
      <c r="J110" s="17">
        <v>1855</v>
      </c>
      <c r="K110" s="17">
        <v>1780</v>
      </c>
      <c r="L110" s="17">
        <v>1725</v>
      </c>
      <c r="M110" s="17">
        <v>1669</v>
      </c>
      <c r="N110" s="17">
        <v>1285</v>
      </c>
      <c r="O110" s="17">
        <v>1330</v>
      </c>
      <c r="P110" s="17">
        <v>1204</v>
      </c>
      <c r="Q110" s="18">
        <v>1265</v>
      </c>
      <c r="R110" s="18">
        <v>1005</v>
      </c>
      <c r="S110" s="27">
        <v>807</v>
      </c>
      <c r="T110" s="27">
        <v>869</v>
      </c>
      <c r="U110" s="27">
        <v>931</v>
      </c>
      <c r="V110" s="27">
        <v>815</v>
      </c>
      <c r="W110" s="27">
        <v>725</v>
      </c>
      <c r="X110" s="27">
        <v>861</v>
      </c>
      <c r="Y110" s="27">
        <v>884</v>
      </c>
      <c r="Z110" s="27">
        <v>1035</v>
      </c>
      <c r="AA110" s="27">
        <v>1069</v>
      </c>
      <c r="AB110" s="27">
        <v>1049</v>
      </c>
      <c r="AC110" s="27">
        <v>822</v>
      </c>
      <c r="AD110" s="27">
        <v>663</v>
      </c>
      <c r="AE110" s="27">
        <v>635</v>
      </c>
      <c r="AF110" s="27">
        <v>798</v>
      </c>
      <c r="AG110" s="27">
        <v>694</v>
      </c>
      <c r="AH110" s="27">
        <v>665</v>
      </c>
      <c r="AI110" s="27">
        <v>705</v>
      </c>
      <c r="AJ110" s="27"/>
    </row>
    <row r="111" spans="1:36" ht="13.8" thickBot="1">
      <c r="A111" s="14"/>
      <c r="B111" s="15" t="s">
        <v>27</v>
      </c>
      <c r="C111" s="22">
        <v>1314</v>
      </c>
      <c r="D111" s="22">
        <v>1874</v>
      </c>
      <c r="E111" s="22">
        <v>2425</v>
      </c>
      <c r="F111" s="22">
        <v>2159</v>
      </c>
      <c r="G111" s="22">
        <v>2259</v>
      </c>
      <c r="H111" s="22">
        <v>2223</v>
      </c>
      <c r="I111" s="22">
        <v>2156</v>
      </c>
      <c r="J111" s="22">
        <v>1983</v>
      </c>
      <c r="K111" s="22">
        <v>1993</v>
      </c>
      <c r="L111" s="22">
        <v>1937</v>
      </c>
      <c r="M111" s="22">
        <v>1752</v>
      </c>
      <c r="N111" s="22">
        <v>1434</v>
      </c>
      <c r="O111" s="22">
        <v>1481</v>
      </c>
      <c r="P111" s="22">
        <v>1329</v>
      </c>
      <c r="Q111" s="23">
        <v>1361</v>
      </c>
      <c r="R111" s="23">
        <v>1123</v>
      </c>
      <c r="S111" s="29">
        <v>929</v>
      </c>
      <c r="T111" s="29">
        <v>995</v>
      </c>
      <c r="U111" s="29">
        <v>1011</v>
      </c>
      <c r="V111" s="29">
        <v>923</v>
      </c>
      <c r="W111" s="29">
        <v>890</v>
      </c>
      <c r="X111" s="29">
        <v>937</v>
      </c>
      <c r="Y111" s="29">
        <v>978</v>
      </c>
      <c r="Z111" s="29">
        <v>1142</v>
      </c>
      <c r="AA111" s="29">
        <v>1185</v>
      </c>
      <c r="AB111" s="29">
        <v>1160</v>
      </c>
      <c r="AC111" s="29">
        <v>883</v>
      </c>
      <c r="AD111" s="29">
        <v>734</v>
      </c>
      <c r="AE111" s="29">
        <v>724</v>
      </c>
      <c r="AF111" s="29">
        <v>887</v>
      </c>
      <c r="AG111" s="29">
        <v>768</v>
      </c>
      <c r="AH111" s="29">
        <v>748</v>
      </c>
      <c r="AI111" s="28">
        <v>808</v>
      </c>
      <c r="AJ111" s="28"/>
    </row>
    <row r="112" spans="1:36" ht="12.75">
      <c r="A112" s="6" t="s">
        <v>36</v>
      </c>
      <c r="B112" s="6" t="s">
        <v>16</v>
      </c>
      <c r="C112" s="25">
        <v>700</v>
      </c>
      <c r="D112" s="25">
        <v>1445</v>
      </c>
      <c r="E112" s="25">
        <v>2009</v>
      </c>
      <c r="F112" s="25">
        <v>2519</v>
      </c>
      <c r="G112" s="25">
        <v>2244</v>
      </c>
      <c r="H112" s="25">
        <v>2366</v>
      </c>
      <c r="I112" s="25">
        <v>2267</v>
      </c>
      <c r="J112" s="25">
        <v>2226</v>
      </c>
      <c r="K112" s="25">
        <v>2017</v>
      </c>
      <c r="L112" s="25">
        <v>2134</v>
      </c>
      <c r="M112" s="25">
        <v>2039</v>
      </c>
      <c r="N112" s="25">
        <v>1846</v>
      </c>
      <c r="O112" s="25">
        <v>1488</v>
      </c>
      <c r="P112" s="25">
        <v>1491</v>
      </c>
      <c r="Q112" s="25">
        <v>1401</v>
      </c>
      <c r="R112" s="25">
        <v>1365</v>
      </c>
      <c r="S112" s="25">
        <v>1164</v>
      </c>
      <c r="T112" s="25">
        <v>1007</v>
      </c>
      <c r="U112" s="25">
        <v>1119</v>
      </c>
      <c r="V112" s="25">
        <v>1091</v>
      </c>
      <c r="W112" s="25">
        <v>1005</v>
      </c>
      <c r="X112" s="25">
        <v>997</v>
      </c>
      <c r="Y112" s="25">
        <v>1007</v>
      </c>
      <c r="Z112" s="25">
        <v>1093</v>
      </c>
      <c r="AA112" s="25">
        <v>1226</v>
      </c>
      <c r="AB112" s="25">
        <v>1285</v>
      </c>
      <c r="AC112" s="25">
        <v>1224</v>
      </c>
      <c r="AD112" s="25">
        <v>972</v>
      </c>
      <c r="AE112" s="25">
        <v>766</v>
      </c>
      <c r="AF112" s="25">
        <v>784</v>
      </c>
      <c r="AG112" s="25">
        <f>SUM(AG88,AG100)</f>
        <v>951</v>
      </c>
      <c r="AH112" s="25">
        <f>SUM(AH88,AH100)</f>
        <v>784</v>
      </c>
      <c r="AI112" s="25">
        <f>SUM(AI88,AI100)</f>
        <v>829</v>
      </c>
      <c r="AJ112" s="25">
        <f>SUM(AJ88,AJ100)</f>
        <v>824</v>
      </c>
    </row>
    <row r="113" spans="1:36" ht="12.75">
      <c r="A113" s="8"/>
      <c r="B113" s="6" t="s">
        <v>17</v>
      </c>
      <c r="C113" s="25">
        <v>722</v>
      </c>
      <c r="D113" s="25">
        <v>1446</v>
      </c>
      <c r="E113" s="25">
        <v>1994</v>
      </c>
      <c r="F113" s="25">
        <v>2501</v>
      </c>
      <c r="G113" s="25">
        <v>2272</v>
      </c>
      <c r="H113" s="25">
        <v>2313</v>
      </c>
      <c r="I113" s="25">
        <v>2178</v>
      </c>
      <c r="J113" s="25">
        <v>2193</v>
      </c>
      <c r="K113" s="25">
        <v>1953</v>
      </c>
      <c r="L113" s="25">
        <v>2028</v>
      </c>
      <c r="M113" s="25">
        <v>1920</v>
      </c>
      <c r="N113" s="25">
        <v>1801</v>
      </c>
      <c r="O113" s="25">
        <v>1493</v>
      </c>
      <c r="P113" s="25">
        <v>1455</v>
      </c>
      <c r="Q113" s="25">
        <v>1335</v>
      </c>
      <c r="R113" s="25">
        <v>1319</v>
      </c>
      <c r="S113" s="25">
        <v>1344</v>
      </c>
      <c r="T113" s="25">
        <v>1083</v>
      </c>
      <c r="U113" s="25">
        <v>1054</v>
      </c>
      <c r="V113" s="25">
        <v>1018</v>
      </c>
      <c r="W113" s="25">
        <v>922</v>
      </c>
      <c r="X113" s="25">
        <v>934</v>
      </c>
      <c r="Y113" s="25">
        <v>1012</v>
      </c>
      <c r="Z113" s="25">
        <v>1113</v>
      </c>
      <c r="AA113" s="25">
        <v>1202</v>
      </c>
      <c r="AB113" s="25">
        <v>1226</v>
      </c>
      <c r="AC113" s="25">
        <v>1200</v>
      </c>
      <c r="AD113" s="25">
        <v>944</v>
      </c>
      <c r="AE113" s="25">
        <v>756</v>
      </c>
      <c r="AF113" s="25">
        <v>769</v>
      </c>
      <c r="AG113" s="25">
        <f aca="true" t="shared" si="11" ref="AG113:AJ123">SUM(AG89,AG101)</f>
        <v>1000</v>
      </c>
      <c r="AH113" s="25">
        <f aca="true" t="shared" si="12" ref="AH113:AI113">SUM(AH89,AH101)</f>
        <v>771</v>
      </c>
      <c r="AI113" s="25">
        <f t="shared" si="12"/>
        <v>804</v>
      </c>
      <c r="AJ113" s="25">
        <f t="shared" si="11"/>
        <v>795</v>
      </c>
    </row>
    <row r="114" spans="1:36" ht="12.75">
      <c r="A114" s="8"/>
      <c r="B114" s="6" t="s">
        <v>18</v>
      </c>
      <c r="C114" s="25">
        <v>724</v>
      </c>
      <c r="D114" s="25">
        <v>1420</v>
      </c>
      <c r="E114" s="25">
        <v>1979</v>
      </c>
      <c r="F114" s="25">
        <v>2357</v>
      </c>
      <c r="G114" s="25">
        <v>2236</v>
      </c>
      <c r="H114" s="25">
        <v>2227</v>
      </c>
      <c r="I114" s="25">
        <v>2103</v>
      </c>
      <c r="J114" s="25">
        <v>2126</v>
      </c>
      <c r="K114" s="25">
        <v>1884</v>
      </c>
      <c r="L114" s="25">
        <v>1902</v>
      </c>
      <c r="M114" s="25">
        <v>1863</v>
      </c>
      <c r="N114" s="25">
        <v>1638</v>
      </c>
      <c r="O114" s="25">
        <v>1397</v>
      </c>
      <c r="P114" s="25">
        <v>1302</v>
      </c>
      <c r="Q114" s="25">
        <v>1260</v>
      </c>
      <c r="R114" s="25">
        <v>1209</v>
      </c>
      <c r="S114" s="25">
        <v>1194</v>
      </c>
      <c r="T114" s="25">
        <v>858</v>
      </c>
      <c r="U114" s="25">
        <v>957</v>
      </c>
      <c r="V114" s="25">
        <v>923</v>
      </c>
      <c r="W114" s="25">
        <v>854</v>
      </c>
      <c r="X114" s="25">
        <v>847</v>
      </c>
      <c r="Y114" s="25">
        <v>988</v>
      </c>
      <c r="Z114" s="25">
        <v>1051</v>
      </c>
      <c r="AA114" s="25">
        <v>1142</v>
      </c>
      <c r="AB114" s="25">
        <v>1185</v>
      </c>
      <c r="AC114" s="25">
        <v>1092</v>
      </c>
      <c r="AD114" s="25">
        <v>877</v>
      </c>
      <c r="AE114" s="25">
        <v>729</v>
      </c>
      <c r="AF114" s="25">
        <v>1001</v>
      </c>
      <c r="AG114" s="25">
        <f t="shared" si="11"/>
        <v>943</v>
      </c>
      <c r="AH114" s="25">
        <f aca="true" t="shared" si="13" ref="AH114:AI114">SUM(AH90,AH102)</f>
        <v>708</v>
      </c>
      <c r="AI114" s="25">
        <f t="shared" si="13"/>
        <v>783</v>
      </c>
      <c r="AJ114" s="25">
        <f t="shared" si="11"/>
        <v>0</v>
      </c>
    </row>
    <row r="115" spans="1:36" ht="12.75">
      <c r="A115" s="8"/>
      <c r="B115" s="6" t="s">
        <v>19</v>
      </c>
      <c r="C115" s="25">
        <v>849</v>
      </c>
      <c r="D115" s="25">
        <v>1442</v>
      </c>
      <c r="E115" s="25">
        <v>1984</v>
      </c>
      <c r="F115" s="25">
        <v>2297</v>
      </c>
      <c r="G115" s="25">
        <v>2176</v>
      </c>
      <c r="H115" s="25">
        <v>2171</v>
      </c>
      <c r="I115" s="25">
        <v>2058</v>
      </c>
      <c r="J115" s="25">
        <v>2097</v>
      </c>
      <c r="K115" s="25">
        <v>1847</v>
      </c>
      <c r="L115" s="25">
        <v>1864</v>
      </c>
      <c r="M115" s="25">
        <v>1763</v>
      </c>
      <c r="N115" s="25">
        <v>1609</v>
      </c>
      <c r="O115" s="25">
        <v>1317</v>
      </c>
      <c r="P115" s="25">
        <v>1293</v>
      </c>
      <c r="Q115" s="25">
        <v>1243</v>
      </c>
      <c r="R115" s="25">
        <v>1124</v>
      </c>
      <c r="S115" s="25">
        <v>1180</v>
      </c>
      <c r="T115" s="25">
        <v>864</v>
      </c>
      <c r="U115" s="25">
        <v>999</v>
      </c>
      <c r="V115" s="25">
        <v>909</v>
      </c>
      <c r="W115" s="25">
        <v>823</v>
      </c>
      <c r="X115" s="25">
        <v>870</v>
      </c>
      <c r="Y115" s="25">
        <v>986</v>
      </c>
      <c r="Z115" s="25">
        <v>1035</v>
      </c>
      <c r="AA115" s="25">
        <v>1114</v>
      </c>
      <c r="AB115" s="25">
        <v>1170</v>
      </c>
      <c r="AC115" s="25">
        <v>1040</v>
      </c>
      <c r="AD115" s="25">
        <v>818</v>
      </c>
      <c r="AE115" s="25">
        <v>704</v>
      </c>
      <c r="AF115" s="25">
        <v>1472</v>
      </c>
      <c r="AG115" s="25">
        <f t="shared" si="11"/>
        <v>908</v>
      </c>
      <c r="AH115" s="25">
        <f aca="true" t="shared" si="14" ref="AH115:AI115">SUM(AH91,AH103)</f>
        <v>679</v>
      </c>
      <c r="AI115" s="25">
        <f t="shared" si="14"/>
        <v>769</v>
      </c>
      <c r="AJ115" s="25">
        <f t="shared" si="11"/>
        <v>0</v>
      </c>
    </row>
    <row r="116" spans="1:36" ht="12.75">
      <c r="A116" s="8"/>
      <c r="B116" s="6" t="s">
        <v>20</v>
      </c>
      <c r="C116" s="25">
        <v>971</v>
      </c>
      <c r="D116" s="25">
        <v>1546</v>
      </c>
      <c r="E116" s="25">
        <v>2158</v>
      </c>
      <c r="F116" s="25">
        <v>2409</v>
      </c>
      <c r="G116" s="25">
        <v>2182</v>
      </c>
      <c r="H116" s="25">
        <v>2222</v>
      </c>
      <c r="I116" s="25">
        <v>2094</v>
      </c>
      <c r="J116" s="25">
        <v>2119</v>
      </c>
      <c r="K116" s="25">
        <v>1934</v>
      </c>
      <c r="L116" s="25">
        <v>1913</v>
      </c>
      <c r="M116" s="25">
        <v>1768</v>
      </c>
      <c r="N116" s="25">
        <v>1567</v>
      </c>
      <c r="O116" s="25">
        <v>1361</v>
      </c>
      <c r="P116" s="25">
        <v>1550</v>
      </c>
      <c r="Q116" s="25">
        <v>1245</v>
      </c>
      <c r="R116" s="25">
        <v>1129</v>
      </c>
      <c r="S116" s="25">
        <v>1176</v>
      </c>
      <c r="T116" s="25">
        <v>829</v>
      </c>
      <c r="U116" s="25">
        <v>960</v>
      </c>
      <c r="V116" s="25">
        <v>965</v>
      </c>
      <c r="W116" s="25">
        <v>827</v>
      </c>
      <c r="X116" s="25">
        <v>868</v>
      </c>
      <c r="Y116" s="25">
        <v>946</v>
      </c>
      <c r="Z116" s="25">
        <v>1108</v>
      </c>
      <c r="AA116" s="25">
        <v>1118</v>
      </c>
      <c r="AB116" s="25">
        <v>1169</v>
      </c>
      <c r="AC116" s="25">
        <v>996</v>
      </c>
      <c r="AD116" s="25">
        <v>804</v>
      </c>
      <c r="AE116" s="25">
        <v>692</v>
      </c>
      <c r="AF116" s="25">
        <v>1444</v>
      </c>
      <c r="AG116" s="25">
        <f t="shared" si="11"/>
        <v>915</v>
      </c>
      <c r="AH116" s="25">
        <f aca="true" t="shared" si="15" ref="AH116:AI116">SUM(AH92,AH104)</f>
        <v>696</v>
      </c>
      <c r="AI116" s="25">
        <f t="shared" si="15"/>
        <v>762</v>
      </c>
      <c r="AJ116" s="25">
        <f t="shared" si="11"/>
        <v>0</v>
      </c>
    </row>
    <row r="117" spans="1:36" ht="12.75">
      <c r="A117" s="8"/>
      <c r="B117" s="6" t="s">
        <v>21</v>
      </c>
      <c r="C117" s="25">
        <v>1181</v>
      </c>
      <c r="D117" s="25">
        <v>1864</v>
      </c>
      <c r="E117" s="25">
        <v>2435</v>
      </c>
      <c r="F117" s="25">
        <v>2563</v>
      </c>
      <c r="G117" s="25">
        <v>2416</v>
      </c>
      <c r="H117" s="25">
        <v>2477</v>
      </c>
      <c r="I117" s="25">
        <v>2387</v>
      </c>
      <c r="J117" s="25">
        <v>2373</v>
      </c>
      <c r="K117" s="25">
        <v>2204</v>
      </c>
      <c r="L117" s="25">
        <v>2190</v>
      </c>
      <c r="M117" s="25">
        <v>2025</v>
      </c>
      <c r="N117" s="25">
        <v>1811</v>
      </c>
      <c r="O117" s="25">
        <v>1589</v>
      </c>
      <c r="P117" s="25">
        <v>1568</v>
      </c>
      <c r="Q117" s="25">
        <v>1206</v>
      </c>
      <c r="R117" s="25">
        <v>1368</v>
      </c>
      <c r="S117" s="25">
        <v>1354</v>
      </c>
      <c r="T117" s="25">
        <v>1057</v>
      </c>
      <c r="U117" s="25">
        <v>1209</v>
      </c>
      <c r="V117" s="25">
        <v>1146</v>
      </c>
      <c r="W117" s="25">
        <v>1043</v>
      </c>
      <c r="X117" s="25">
        <v>1093</v>
      </c>
      <c r="Y117" s="25">
        <v>1239</v>
      </c>
      <c r="Z117" s="25">
        <v>1421</v>
      </c>
      <c r="AA117" s="25">
        <v>1430</v>
      </c>
      <c r="AB117" s="25">
        <v>1404</v>
      </c>
      <c r="AC117" s="25">
        <v>1259</v>
      </c>
      <c r="AD117" s="25">
        <v>1047</v>
      </c>
      <c r="AE117" s="25">
        <v>951</v>
      </c>
      <c r="AF117" s="25">
        <v>1575</v>
      </c>
      <c r="AG117" s="25">
        <f t="shared" si="11"/>
        <v>1194</v>
      </c>
      <c r="AH117" s="25">
        <f aca="true" t="shared" si="16" ref="AH117:AI117">SUM(AH93,AH105)</f>
        <v>1027</v>
      </c>
      <c r="AI117" s="25">
        <f t="shared" si="16"/>
        <v>1031</v>
      </c>
      <c r="AJ117" s="25">
        <f t="shared" si="11"/>
        <v>0</v>
      </c>
    </row>
    <row r="118" spans="1:36" ht="12.75">
      <c r="A118" s="8"/>
      <c r="B118" s="6" t="s">
        <v>22</v>
      </c>
      <c r="C118" s="25">
        <v>1246</v>
      </c>
      <c r="D118" s="25">
        <v>1967</v>
      </c>
      <c r="E118" s="25">
        <v>2499</v>
      </c>
      <c r="F118" s="25">
        <v>2664</v>
      </c>
      <c r="G118" s="25">
        <v>2570</v>
      </c>
      <c r="H118" s="25">
        <v>2590</v>
      </c>
      <c r="I118" s="25">
        <v>2518</v>
      </c>
      <c r="J118" s="25">
        <v>2413</v>
      </c>
      <c r="K118" s="25">
        <v>2264</v>
      </c>
      <c r="L118" s="25">
        <v>2296</v>
      </c>
      <c r="M118" s="25">
        <v>2124</v>
      </c>
      <c r="N118" s="25">
        <v>1865</v>
      </c>
      <c r="O118" s="25">
        <v>1685</v>
      </c>
      <c r="P118" s="25">
        <v>1617</v>
      </c>
      <c r="Q118" s="25">
        <v>1592</v>
      </c>
      <c r="R118" s="25">
        <v>1470</v>
      </c>
      <c r="S118" s="25">
        <v>1482</v>
      </c>
      <c r="T118" s="25">
        <v>1294</v>
      </c>
      <c r="U118" s="30">
        <v>1222</v>
      </c>
      <c r="V118" s="30">
        <v>1184</v>
      </c>
      <c r="W118" s="30">
        <v>1128</v>
      </c>
      <c r="X118" s="30">
        <v>1169</v>
      </c>
      <c r="Y118" s="30">
        <v>1340</v>
      </c>
      <c r="Z118" s="30">
        <v>1492</v>
      </c>
      <c r="AA118" s="30">
        <v>1508</v>
      </c>
      <c r="AB118" s="30">
        <v>1499</v>
      </c>
      <c r="AC118" s="30">
        <v>1335</v>
      </c>
      <c r="AD118" s="30">
        <v>1165</v>
      </c>
      <c r="AE118" s="30">
        <v>1084</v>
      </c>
      <c r="AF118" s="30">
        <v>1446</v>
      </c>
      <c r="AG118" s="30">
        <f t="shared" si="11"/>
        <v>1281</v>
      </c>
      <c r="AH118" s="30">
        <f aca="true" t="shared" si="17" ref="AH118:AI118">SUM(AH94,AH106)</f>
        <v>1115</v>
      </c>
      <c r="AI118" s="30">
        <f t="shared" si="17"/>
        <v>1181</v>
      </c>
      <c r="AJ118" s="30">
        <f t="shared" si="11"/>
        <v>0</v>
      </c>
    </row>
    <row r="119" spans="1:36" ht="12.75">
      <c r="A119" s="8"/>
      <c r="B119" s="6" t="s">
        <v>23</v>
      </c>
      <c r="C119" s="25">
        <v>1149</v>
      </c>
      <c r="D119" s="25">
        <v>1786</v>
      </c>
      <c r="E119" s="25">
        <v>2334</v>
      </c>
      <c r="F119" s="25">
        <v>2446</v>
      </c>
      <c r="G119" s="25">
        <v>2416</v>
      </c>
      <c r="H119" s="25">
        <v>2263</v>
      </c>
      <c r="I119" s="25">
        <v>2266</v>
      </c>
      <c r="J119" s="25">
        <v>2171</v>
      </c>
      <c r="K119" s="25">
        <v>2079</v>
      </c>
      <c r="L119" s="25">
        <v>2035</v>
      </c>
      <c r="M119" s="25">
        <v>1921</v>
      </c>
      <c r="N119" s="25">
        <v>1633</v>
      </c>
      <c r="O119" s="25">
        <v>1498</v>
      </c>
      <c r="P119" s="25">
        <v>1422</v>
      </c>
      <c r="Q119" s="25">
        <v>1417</v>
      </c>
      <c r="R119" s="25">
        <v>1238</v>
      </c>
      <c r="S119" s="25">
        <v>1227</v>
      </c>
      <c r="T119" s="25">
        <v>1062</v>
      </c>
      <c r="U119" s="30">
        <v>1064</v>
      </c>
      <c r="V119" s="30">
        <v>979</v>
      </c>
      <c r="W119" s="30">
        <v>904</v>
      </c>
      <c r="X119" s="30">
        <v>964</v>
      </c>
      <c r="Y119" s="30">
        <v>1091</v>
      </c>
      <c r="Z119" s="30">
        <v>1195</v>
      </c>
      <c r="AA119" s="30">
        <v>1250</v>
      </c>
      <c r="AB119" s="30">
        <v>1241</v>
      </c>
      <c r="AC119" s="30">
        <v>1089</v>
      </c>
      <c r="AD119" s="30">
        <v>846</v>
      </c>
      <c r="AE119" s="30">
        <v>767</v>
      </c>
      <c r="AF119" s="30">
        <v>985</v>
      </c>
      <c r="AG119" s="30">
        <f t="shared" si="11"/>
        <v>899</v>
      </c>
      <c r="AH119" s="30">
        <f aca="true" t="shared" si="18" ref="AH119:AI119">SUM(AH95,AH107)</f>
        <v>767</v>
      </c>
      <c r="AI119" s="30">
        <f t="shared" si="18"/>
        <v>811</v>
      </c>
      <c r="AJ119" s="30">
        <f t="shared" si="11"/>
        <v>0</v>
      </c>
    </row>
    <row r="120" spans="1:36" ht="12.75">
      <c r="A120" s="8"/>
      <c r="B120" s="6" t="s">
        <v>24</v>
      </c>
      <c r="C120" s="25">
        <v>1155</v>
      </c>
      <c r="D120" s="25">
        <v>1781</v>
      </c>
      <c r="E120" s="25">
        <v>2280</v>
      </c>
      <c r="F120" s="25">
        <v>2286</v>
      </c>
      <c r="G120" s="25">
        <v>2345</v>
      </c>
      <c r="H120" s="25">
        <v>2146</v>
      </c>
      <c r="I120" s="25">
        <v>2190</v>
      </c>
      <c r="J120" s="25">
        <v>1997</v>
      </c>
      <c r="K120" s="25">
        <v>1880</v>
      </c>
      <c r="L120" s="25">
        <v>1856</v>
      </c>
      <c r="M120" s="25">
        <v>1789</v>
      </c>
      <c r="N120" s="25">
        <v>1506</v>
      </c>
      <c r="O120" s="25">
        <v>1347</v>
      </c>
      <c r="P120" s="25">
        <v>1311</v>
      </c>
      <c r="Q120" s="25">
        <v>1311</v>
      </c>
      <c r="R120" s="25">
        <v>1083</v>
      </c>
      <c r="S120" s="25">
        <v>1070</v>
      </c>
      <c r="T120" s="25">
        <v>1023</v>
      </c>
      <c r="U120" s="30">
        <v>1008</v>
      </c>
      <c r="V120" s="30">
        <v>890</v>
      </c>
      <c r="W120" s="30">
        <v>777</v>
      </c>
      <c r="X120" s="30">
        <v>910</v>
      </c>
      <c r="Y120" s="30">
        <v>1021</v>
      </c>
      <c r="Z120" s="30">
        <v>1143</v>
      </c>
      <c r="AA120" s="30">
        <v>1165</v>
      </c>
      <c r="AB120" s="30">
        <v>1209</v>
      </c>
      <c r="AC120" s="30">
        <v>981</v>
      </c>
      <c r="AD120" s="30">
        <v>762</v>
      </c>
      <c r="AE120" s="30">
        <v>709</v>
      </c>
      <c r="AF120" s="30">
        <v>851</v>
      </c>
      <c r="AG120" s="30">
        <f t="shared" si="11"/>
        <v>795</v>
      </c>
      <c r="AH120" s="30">
        <f aca="true" t="shared" si="19" ref="AH120:AI120">SUM(AH96,AH108)</f>
        <v>709</v>
      </c>
      <c r="AI120" s="30">
        <f t="shared" si="19"/>
        <v>728</v>
      </c>
      <c r="AJ120" s="30">
        <f t="shared" si="11"/>
        <v>0</v>
      </c>
    </row>
    <row r="121" spans="1:36" ht="12.75">
      <c r="A121" s="8"/>
      <c r="B121" s="6" t="s">
        <v>25</v>
      </c>
      <c r="C121" s="25">
        <v>1173</v>
      </c>
      <c r="D121" s="25">
        <v>1875</v>
      </c>
      <c r="E121" s="25">
        <v>2336</v>
      </c>
      <c r="F121" s="25">
        <v>2206</v>
      </c>
      <c r="G121" s="25">
        <v>2247</v>
      </c>
      <c r="H121" s="25">
        <v>2155</v>
      </c>
      <c r="I121" s="25">
        <v>2134</v>
      </c>
      <c r="J121" s="25">
        <v>1968</v>
      </c>
      <c r="K121" s="25">
        <v>1888</v>
      </c>
      <c r="L121" s="25">
        <v>1845</v>
      </c>
      <c r="M121" s="25">
        <v>1753</v>
      </c>
      <c r="N121" s="25">
        <v>1472</v>
      </c>
      <c r="O121" s="25">
        <v>1378</v>
      </c>
      <c r="P121" s="25">
        <v>1305</v>
      </c>
      <c r="Q121" s="25">
        <v>1349</v>
      </c>
      <c r="R121" s="25">
        <v>1080</v>
      </c>
      <c r="S121" s="25">
        <v>1098</v>
      </c>
      <c r="T121" s="25">
        <v>1077</v>
      </c>
      <c r="U121" s="30">
        <v>1027</v>
      </c>
      <c r="V121" s="30">
        <v>889</v>
      </c>
      <c r="W121" s="30">
        <v>802</v>
      </c>
      <c r="X121" s="30">
        <v>935</v>
      </c>
      <c r="Y121" s="30">
        <v>1026</v>
      </c>
      <c r="Z121" s="30">
        <v>1200</v>
      </c>
      <c r="AA121" s="30">
        <v>1183</v>
      </c>
      <c r="AB121" s="30">
        <v>1214</v>
      </c>
      <c r="AC121" s="30">
        <v>951</v>
      </c>
      <c r="AD121" s="30">
        <v>760</v>
      </c>
      <c r="AE121" s="30">
        <v>682</v>
      </c>
      <c r="AF121" s="30">
        <v>878</v>
      </c>
      <c r="AG121" s="30">
        <f t="shared" si="11"/>
        <v>765</v>
      </c>
      <c r="AH121" s="30">
        <f aca="true" t="shared" si="20" ref="AH121:AI121">SUM(AH97,AH109)</f>
        <v>716</v>
      </c>
      <c r="AI121" s="30">
        <f t="shared" si="20"/>
        <v>746</v>
      </c>
      <c r="AJ121" s="30">
        <f t="shared" si="11"/>
        <v>0</v>
      </c>
    </row>
    <row r="122" spans="1:36" ht="12.75">
      <c r="A122" s="8"/>
      <c r="B122" s="6" t="s">
        <v>26</v>
      </c>
      <c r="C122" s="25">
        <v>1249</v>
      </c>
      <c r="D122" s="25">
        <v>1876</v>
      </c>
      <c r="E122" s="25">
        <v>2337</v>
      </c>
      <c r="F122" s="25">
        <v>2149</v>
      </c>
      <c r="G122" s="25">
        <v>2217</v>
      </c>
      <c r="H122" s="25">
        <v>2142</v>
      </c>
      <c r="I122" s="25">
        <v>2113</v>
      </c>
      <c r="J122" s="25">
        <v>1982</v>
      </c>
      <c r="K122" s="25">
        <v>1908</v>
      </c>
      <c r="L122" s="25">
        <v>1868</v>
      </c>
      <c r="M122" s="25">
        <v>1778</v>
      </c>
      <c r="N122" s="25">
        <v>1388</v>
      </c>
      <c r="O122" s="25">
        <v>1412</v>
      </c>
      <c r="P122" s="25">
        <v>1303</v>
      </c>
      <c r="Q122" s="25">
        <v>1370</v>
      </c>
      <c r="R122" s="25">
        <v>1091</v>
      </c>
      <c r="S122" s="25">
        <v>992</v>
      </c>
      <c r="T122" s="25">
        <v>959</v>
      </c>
      <c r="U122" s="30">
        <v>1049</v>
      </c>
      <c r="V122" s="30">
        <v>915</v>
      </c>
      <c r="W122" s="30">
        <v>799</v>
      </c>
      <c r="X122" s="30">
        <v>959</v>
      </c>
      <c r="Y122" s="30">
        <v>986</v>
      </c>
      <c r="Z122" s="30">
        <v>1169</v>
      </c>
      <c r="AA122" s="30">
        <v>1197</v>
      </c>
      <c r="AB122" s="30">
        <v>1172</v>
      </c>
      <c r="AC122" s="30">
        <v>918</v>
      </c>
      <c r="AD122" s="30">
        <v>738</v>
      </c>
      <c r="AE122" s="30">
        <v>705</v>
      </c>
      <c r="AF122" s="30">
        <v>879</v>
      </c>
      <c r="AG122" s="30">
        <f t="shared" si="11"/>
        <v>748</v>
      </c>
      <c r="AH122" s="30">
        <f aca="true" t="shared" si="21" ref="AH122:AI122">SUM(AH98,AH110)</f>
        <v>722</v>
      </c>
      <c r="AI122" s="30">
        <f t="shared" si="21"/>
        <v>769</v>
      </c>
      <c r="AJ122" s="30">
        <f t="shared" si="11"/>
        <v>0</v>
      </c>
    </row>
    <row r="123" spans="1:36" ht="13.8" thickBot="1">
      <c r="A123" s="14"/>
      <c r="B123" s="12" t="s">
        <v>27</v>
      </c>
      <c r="C123" s="26">
        <v>1437</v>
      </c>
      <c r="D123" s="26">
        <v>2064</v>
      </c>
      <c r="E123" s="26">
        <v>2664</v>
      </c>
      <c r="F123" s="26">
        <v>2353</v>
      </c>
      <c r="G123" s="26">
        <v>2435</v>
      </c>
      <c r="H123" s="26">
        <v>2403</v>
      </c>
      <c r="I123" s="26">
        <v>2299</v>
      </c>
      <c r="J123" s="26">
        <v>2125</v>
      </c>
      <c r="K123" s="26">
        <v>2130</v>
      </c>
      <c r="L123" s="26">
        <v>2086</v>
      </c>
      <c r="M123" s="26">
        <v>1872</v>
      </c>
      <c r="N123" s="26">
        <v>1545</v>
      </c>
      <c r="O123" s="26">
        <v>1583</v>
      </c>
      <c r="P123" s="26">
        <v>1447</v>
      </c>
      <c r="Q123" s="26">
        <v>1918</v>
      </c>
      <c r="R123" s="26">
        <v>1211</v>
      </c>
      <c r="S123" s="31">
        <v>1150</v>
      </c>
      <c r="T123" s="31">
        <v>1107</v>
      </c>
      <c r="U123" s="31">
        <v>1145</v>
      </c>
      <c r="V123" s="31">
        <v>1017</v>
      </c>
      <c r="W123" s="31">
        <v>995</v>
      </c>
      <c r="X123" s="31">
        <v>1049</v>
      </c>
      <c r="Y123" s="31">
        <v>1102</v>
      </c>
      <c r="Z123" s="31">
        <v>1297</v>
      </c>
      <c r="AA123" s="31">
        <v>1332</v>
      </c>
      <c r="AB123" s="31">
        <v>1302</v>
      </c>
      <c r="AC123" s="31">
        <v>993</v>
      </c>
      <c r="AD123" s="31">
        <v>824</v>
      </c>
      <c r="AE123" s="31">
        <v>818</v>
      </c>
      <c r="AF123" s="31">
        <v>988</v>
      </c>
      <c r="AG123" s="31">
        <f t="shared" si="11"/>
        <v>842</v>
      </c>
      <c r="AH123" s="31">
        <f aca="true" t="shared" si="22" ref="AH123:AI123">SUM(AH99,AH111)</f>
        <v>821</v>
      </c>
      <c r="AI123" s="31">
        <f t="shared" si="22"/>
        <v>888</v>
      </c>
      <c r="AJ123" s="31">
        <f t="shared" si="11"/>
        <v>0</v>
      </c>
    </row>
    <row r="124" spans="1:36" ht="12.75">
      <c r="A124" s="13" t="s">
        <v>37</v>
      </c>
      <c r="B124" s="13" t="s">
        <v>16</v>
      </c>
      <c r="C124" s="24">
        <v>867</v>
      </c>
      <c r="D124" s="24">
        <v>1760</v>
      </c>
      <c r="E124" s="24">
        <v>2541</v>
      </c>
      <c r="F124" s="24">
        <v>3181</v>
      </c>
      <c r="G124" s="24">
        <v>2855</v>
      </c>
      <c r="H124" s="24">
        <v>2978</v>
      </c>
      <c r="I124" s="24">
        <v>2827</v>
      </c>
      <c r="J124" s="24">
        <v>2764</v>
      </c>
      <c r="K124" s="24">
        <v>2484</v>
      </c>
      <c r="L124" s="24">
        <v>2586</v>
      </c>
      <c r="M124" s="24">
        <v>2458</v>
      </c>
      <c r="N124" s="24">
        <v>2227</v>
      </c>
      <c r="O124" s="24">
        <v>1844</v>
      </c>
      <c r="P124" s="24">
        <v>1798</v>
      </c>
      <c r="Q124" s="24">
        <v>1703</v>
      </c>
      <c r="R124" s="24">
        <v>1688</v>
      </c>
      <c r="S124" s="25">
        <v>1422</v>
      </c>
      <c r="T124" s="25">
        <v>1223</v>
      </c>
      <c r="U124" s="25">
        <v>1372</v>
      </c>
      <c r="V124" s="25">
        <v>1320</v>
      </c>
      <c r="W124" s="25">
        <v>1202</v>
      </c>
      <c r="X124" s="25">
        <v>1192</v>
      </c>
      <c r="Y124" s="25">
        <v>1217</v>
      </c>
      <c r="Z124" s="25">
        <v>1325</v>
      </c>
      <c r="AA124" s="25">
        <v>1451</v>
      </c>
      <c r="AB124" s="25">
        <v>1572</v>
      </c>
      <c r="AC124" s="25">
        <v>1489</v>
      </c>
      <c r="AD124" s="25">
        <v>1195</v>
      </c>
      <c r="AE124" s="25">
        <v>949</v>
      </c>
      <c r="AF124" s="25">
        <v>967</v>
      </c>
      <c r="AG124" s="25">
        <f>SUM(AG76,AG112)</f>
        <v>1150</v>
      </c>
      <c r="AH124" s="25">
        <f>SUM(AH76,AH112)</f>
        <v>942</v>
      </c>
      <c r="AI124" s="25">
        <f>SUM(AI76,AI112)</f>
        <v>1012</v>
      </c>
      <c r="AJ124" s="25">
        <f>SUM(AJ76,AJ112)</f>
        <v>999</v>
      </c>
    </row>
    <row r="125" spans="2:36" ht="12.75">
      <c r="B125" s="6" t="s">
        <v>17</v>
      </c>
      <c r="C125" s="25">
        <v>907</v>
      </c>
      <c r="D125" s="25">
        <v>1780</v>
      </c>
      <c r="E125" s="25">
        <v>2540</v>
      </c>
      <c r="F125" s="25">
        <v>3133</v>
      </c>
      <c r="G125" s="25">
        <v>2893</v>
      </c>
      <c r="H125" s="25">
        <v>2908</v>
      </c>
      <c r="I125" s="25">
        <v>2727</v>
      </c>
      <c r="J125" s="25">
        <v>2705</v>
      </c>
      <c r="K125" s="25">
        <v>2424</v>
      </c>
      <c r="L125" s="25">
        <v>2485</v>
      </c>
      <c r="M125" s="25">
        <v>2329</v>
      </c>
      <c r="N125" s="25">
        <v>2161</v>
      </c>
      <c r="O125" s="25">
        <v>1845</v>
      </c>
      <c r="P125" s="25">
        <v>1746</v>
      </c>
      <c r="Q125" s="25">
        <v>1637</v>
      </c>
      <c r="R125" s="25">
        <v>1624</v>
      </c>
      <c r="S125" s="25">
        <v>1603</v>
      </c>
      <c r="T125" s="25">
        <v>1269</v>
      </c>
      <c r="U125" s="25">
        <v>1307</v>
      </c>
      <c r="V125" s="25">
        <v>1213</v>
      </c>
      <c r="W125" s="25">
        <v>1106</v>
      </c>
      <c r="X125" s="25">
        <v>1114</v>
      </c>
      <c r="Y125" s="25">
        <v>1225</v>
      </c>
      <c r="Z125" s="25">
        <v>1330</v>
      </c>
      <c r="AA125" s="25">
        <v>1436</v>
      </c>
      <c r="AB125" s="25">
        <v>1499</v>
      </c>
      <c r="AC125" s="25">
        <v>1487</v>
      </c>
      <c r="AD125" s="25">
        <v>1157</v>
      </c>
      <c r="AE125" s="25">
        <v>950</v>
      </c>
      <c r="AF125" s="25">
        <v>963</v>
      </c>
      <c r="AG125" s="25">
        <f aca="true" t="shared" si="23" ref="AG125:AJ135">SUM(AG77,AG113)</f>
        <v>1226</v>
      </c>
      <c r="AH125" s="25">
        <f aca="true" t="shared" si="24" ref="AH125:AI125">SUM(AH77,AH113)</f>
        <v>933</v>
      </c>
      <c r="AI125" s="25">
        <f t="shared" si="24"/>
        <v>995</v>
      </c>
      <c r="AJ125" s="25">
        <f t="shared" si="23"/>
        <v>976</v>
      </c>
    </row>
    <row r="126" spans="2:36" ht="12.75">
      <c r="B126" s="6" t="s">
        <v>18</v>
      </c>
      <c r="C126" s="25">
        <v>919</v>
      </c>
      <c r="D126" s="25">
        <v>1771</v>
      </c>
      <c r="E126" s="25">
        <v>2550</v>
      </c>
      <c r="F126" s="25">
        <v>2980</v>
      </c>
      <c r="G126" s="25">
        <v>2809</v>
      </c>
      <c r="H126" s="25">
        <v>2750</v>
      </c>
      <c r="I126" s="25">
        <v>2580</v>
      </c>
      <c r="J126" s="25">
        <v>2618</v>
      </c>
      <c r="K126" s="25">
        <v>2309</v>
      </c>
      <c r="L126" s="25">
        <v>2353</v>
      </c>
      <c r="M126" s="25">
        <v>2254</v>
      </c>
      <c r="N126" s="25">
        <v>1970</v>
      </c>
      <c r="O126" s="25">
        <v>1727</v>
      </c>
      <c r="P126" s="25">
        <v>1574</v>
      </c>
      <c r="Q126" s="25">
        <v>1551</v>
      </c>
      <c r="R126" s="25">
        <v>1464</v>
      </c>
      <c r="S126" s="25">
        <v>1416</v>
      </c>
      <c r="T126" s="25">
        <v>1049</v>
      </c>
      <c r="U126" s="25">
        <v>1191</v>
      </c>
      <c r="V126" s="25">
        <v>1120</v>
      </c>
      <c r="W126" s="25">
        <v>1040</v>
      </c>
      <c r="X126" s="25">
        <v>1018</v>
      </c>
      <c r="Y126" s="25">
        <v>1189</v>
      </c>
      <c r="Z126" s="25">
        <v>1246</v>
      </c>
      <c r="AA126" s="25">
        <v>1356</v>
      </c>
      <c r="AB126" s="25">
        <v>1441</v>
      </c>
      <c r="AC126" s="25">
        <v>1346</v>
      </c>
      <c r="AD126" s="25">
        <v>1071</v>
      </c>
      <c r="AE126" s="25">
        <v>907</v>
      </c>
      <c r="AF126" s="25">
        <v>1231</v>
      </c>
      <c r="AG126" s="25">
        <f t="shared" si="23"/>
        <v>1153</v>
      </c>
      <c r="AH126" s="25">
        <f aca="true" t="shared" si="25" ref="AH126:AI126">SUM(AH78,AH114)</f>
        <v>856</v>
      </c>
      <c r="AI126" s="25">
        <f t="shared" si="25"/>
        <v>964</v>
      </c>
      <c r="AJ126" s="25">
        <f t="shared" si="23"/>
        <v>0</v>
      </c>
    </row>
    <row r="127" spans="2:36" ht="12.75">
      <c r="B127" s="6" t="s">
        <v>19</v>
      </c>
      <c r="C127" s="25">
        <v>1071</v>
      </c>
      <c r="D127" s="25">
        <v>1774</v>
      </c>
      <c r="E127" s="25">
        <v>2544</v>
      </c>
      <c r="F127" s="25">
        <v>2894</v>
      </c>
      <c r="G127" s="25">
        <v>2736</v>
      </c>
      <c r="H127" s="25">
        <v>2694</v>
      </c>
      <c r="I127" s="25">
        <v>2540</v>
      </c>
      <c r="J127" s="25">
        <v>2585</v>
      </c>
      <c r="K127" s="25">
        <v>2254</v>
      </c>
      <c r="L127" s="25">
        <v>2316</v>
      </c>
      <c r="M127" s="25">
        <v>2153</v>
      </c>
      <c r="N127" s="25">
        <v>1920</v>
      </c>
      <c r="O127" s="25">
        <v>1647</v>
      </c>
      <c r="P127" s="25">
        <v>1564</v>
      </c>
      <c r="Q127" s="25">
        <v>1522</v>
      </c>
      <c r="R127" s="25">
        <v>1379</v>
      </c>
      <c r="S127" s="25">
        <v>1416</v>
      </c>
      <c r="T127" s="25">
        <v>1074</v>
      </c>
      <c r="U127" s="25">
        <v>1252</v>
      </c>
      <c r="V127" s="25">
        <v>1116</v>
      </c>
      <c r="W127" s="25">
        <v>1012</v>
      </c>
      <c r="X127" s="25">
        <v>1066</v>
      </c>
      <c r="Y127" s="25">
        <v>1196</v>
      </c>
      <c r="Z127" s="25">
        <v>1244</v>
      </c>
      <c r="AA127" s="25">
        <v>1357</v>
      </c>
      <c r="AB127" s="25">
        <v>1441</v>
      </c>
      <c r="AC127" s="25">
        <v>1297</v>
      </c>
      <c r="AD127" s="25">
        <v>1014</v>
      </c>
      <c r="AE127" s="25">
        <v>894</v>
      </c>
      <c r="AF127" s="25">
        <v>1799</v>
      </c>
      <c r="AG127" s="25">
        <f t="shared" si="23"/>
        <v>1128</v>
      </c>
      <c r="AH127" s="25">
        <f aca="true" t="shared" si="26" ref="AH127:AI127">SUM(AH79,AH115)</f>
        <v>822</v>
      </c>
      <c r="AI127" s="25">
        <f t="shared" si="26"/>
        <v>950</v>
      </c>
      <c r="AJ127" s="25">
        <f t="shared" si="23"/>
        <v>0</v>
      </c>
    </row>
    <row r="128" spans="2:36" ht="12.75">
      <c r="B128" s="6" t="s">
        <v>20</v>
      </c>
      <c r="C128" s="25">
        <v>1204</v>
      </c>
      <c r="D128" s="25">
        <v>1921</v>
      </c>
      <c r="E128" s="25">
        <v>2737</v>
      </c>
      <c r="F128" s="25">
        <v>3011</v>
      </c>
      <c r="G128" s="25">
        <v>2771</v>
      </c>
      <c r="H128" s="25">
        <v>2796</v>
      </c>
      <c r="I128" s="25">
        <v>2608</v>
      </c>
      <c r="J128" s="25">
        <v>2608</v>
      </c>
      <c r="K128" s="25">
        <v>2384</v>
      </c>
      <c r="L128" s="25">
        <v>2360</v>
      </c>
      <c r="M128" s="25">
        <v>2176</v>
      </c>
      <c r="N128" s="25">
        <v>1879</v>
      </c>
      <c r="O128" s="25">
        <v>1690</v>
      </c>
      <c r="P128" s="25">
        <v>1911</v>
      </c>
      <c r="Q128" s="25">
        <v>1524</v>
      </c>
      <c r="R128" s="25">
        <v>1395</v>
      </c>
      <c r="S128" s="25">
        <v>1412</v>
      </c>
      <c r="T128" s="25">
        <v>1039</v>
      </c>
      <c r="U128" s="25">
        <v>1209</v>
      </c>
      <c r="V128" s="25">
        <v>1172</v>
      </c>
      <c r="W128" s="25">
        <v>1034</v>
      </c>
      <c r="X128" s="25">
        <v>1070</v>
      </c>
      <c r="Y128" s="25">
        <v>1163</v>
      </c>
      <c r="Z128" s="25">
        <v>1342</v>
      </c>
      <c r="AA128" s="25">
        <v>1371</v>
      </c>
      <c r="AB128" s="25">
        <v>1462</v>
      </c>
      <c r="AC128" s="25">
        <v>1259</v>
      </c>
      <c r="AD128" s="25">
        <v>998</v>
      </c>
      <c r="AE128" s="25">
        <v>887</v>
      </c>
      <c r="AF128" s="25">
        <v>1823</v>
      </c>
      <c r="AG128" s="25">
        <f t="shared" si="23"/>
        <v>1142</v>
      </c>
      <c r="AH128" s="25">
        <f aca="true" t="shared" si="27" ref="AH128:AI128">SUM(AH80,AH116)</f>
        <v>852</v>
      </c>
      <c r="AI128" s="25">
        <f t="shared" si="27"/>
        <v>927</v>
      </c>
      <c r="AJ128" s="25">
        <f t="shared" si="23"/>
        <v>0</v>
      </c>
    </row>
    <row r="129" spans="2:36" ht="12.75">
      <c r="B129" s="6" t="s">
        <v>21</v>
      </c>
      <c r="C129" s="25">
        <v>1437</v>
      </c>
      <c r="D129" s="25">
        <v>2322</v>
      </c>
      <c r="E129" s="25">
        <v>3042</v>
      </c>
      <c r="F129" s="25">
        <v>3202</v>
      </c>
      <c r="G129" s="25">
        <v>3072</v>
      </c>
      <c r="H129" s="25">
        <v>3104</v>
      </c>
      <c r="I129" s="25">
        <v>3013</v>
      </c>
      <c r="J129" s="25">
        <v>2925</v>
      </c>
      <c r="K129" s="25">
        <v>2731</v>
      </c>
      <c r="L129" s="25">
        <v>2732</v>
      </c>
      <c r="M129" s="25">
        <v>2507</v>
      </c>
      <c r="N129" s="25">
        <v>2219</v>
      </c>
      <c r="O129" s="25">
        <v>1982</v>
      </c>
      <c r="P129" s="25">
        <v>1936</v>
      </c>
      <c r="Q129" s="25">
        <v>1475</v>
      </c>
      <c r="R129" s="25">
        <v>1726</v>
      </c>
      <c r="S129" s="30">
        <v>1648</v>
      </c>
      <c r="T129" s="30">
        <v>1355</v>
      </c>
      <c r="U129" s="25">
        <v>1517</v>
      </c>
      <c r="V129" s="25">
        <v>1411</v>
      </c>
      <c r="W129" s="25">
        <v>1310</v>
      </c>
      <c r="X129" s="25">
        <v>1377</v>
      </c>
      <c r="Y129" s="25">
        <v>1524</v>
      </c>
      <c r="Z129" s="25">
        <v>1707</v>
      </c>
      <c r="AA129" s="25">
        <v>1776</v>
      </c>
      <c r="AB129" s="25">
        <v>1750</v>
      </c>
      <c r="AC129" s="25">
        <v>1581</v>
      </c>
      <c r="AD129" s="25">
        <v>1313</v>
      </c>
      <c r="AE129" s="25">
        <v>1232</v>
      </c>
      <c r="AF129" s="25">
        <v>2001</v>
      </c>
      <c r="AG129" s="25">
        <f t="shared" si="23"/>
        <v>1467</v>
      </c>
      <c r="AH129" s="25">
        <f aca="true" t="shared" si="28" ref="AH129:AI129">SUM(AH81,AH117)</f>
        <v>1245</v>
      </c>
      <c r="AI129" s="25">
        <f t="shared" si="28"/>
        <v>1265</v>
      </c>
      <c r="AJ129" s="25">
        <f t="shared" si="23"/>
        <v>0</v>
      </c>
    </row>
    <row r="130" spans="2:36" ht="12.75">
      <c r="B130" s="6" t="s">
        <v>22</v>
      </c>
      <c r="C130" s="25">
        <v>1521</v>
      </c>
      <c r="D130" s="25">
        <v>2444</v>
      </c>
      <c r="E130" s="25">
        <v>3128</v>
      </c>
      <c r="F130" s="25">
        <v>3351</v>
      </c>
      <c r="G130" s="25">
        <v>3268</v>
      </c>
      <c r="H130" s="25">
        <v>3267</v>
      </c>
      <c r="I130" s="25">
        <v>3182</v>
      </c>
      <c r="J130" s="25">
        <v>3012</v>
      </c>
      <c r="K130" s="25">
        <v>2818</v>
      </c>
      <c r="L130" s="25">
        <v>2876</v>
      </c>
      <c r="M130" s="25">
        <v>2634</v>
      </c>
      <c r="N130" s="25">
        <v>2317</v>
      </c>
      <c r="O130" s="25">
        <v>2117</v>
      </c>
      <c r="P130" s="25">
        <v>2031</v>
      </c>
      <c r="Q130" s="25">
        <v>2018</v>
      </c>
      <c r="R130" s="25">
        <v>1864</v>
      </c>
      <c r="S130" s="30">
        <v>1810</v>
      </c>
      <c r="T130" s="30">
        <v>1619</v>
      </c>
      <c r="U130" s="25">
        <v>1582</v>
      </c>
      <c r="V130" s="25">
        <v>1508</v>
      </c>
      <c r="W130" s="25">
        <v>1413</v>
      </c>
      <c r="X130" s="25">
        <v>1500</v>
      </c>
      <c r="Y130" s="25">
        <v>1668</v>
      </c>
      <c r="Z130" s="25">
        <v>1827</v>
      </c>
      <c r="AA130" s="25">
        <v>1887</v>
      </c>
      <c r="AB130" s="25">
        <v>1907</v>
      </c>
      <c r="AC130" s="25">
        <v>1704</v>
      </c>
      <c r="AD130" s="25">
        <v>1465</v>
      </c>
      <c r="AE130" s="25">
        <v>1404</v>
      </c>
      <c r="AF130" s="25">
        <v>1848</v>
      </c>
      <c r="AG130" s="25">
        <f t="shared" si="23"/>
        <v>1585</v>
      </c>
      <c r="AH130" s="25">
        <f aca="true" t="shared" si="29" ref="AH130:AI130">SUM(AH82,AH118)</f>
        <v>1361</v>
      </c>
      <c r="AI130" s="25">
        <f t="shared" si="29"/>
        <v>1430</v>
      </c>
      <c r="AJ130" s="25">
        <f t="shared" si="23"/>
        <v>0</v>
      </c>
    </row>
    <row r="131" spans="2:36" ht="12.75">
      <c r="B131" s="6" t="s">
        <v>23</v>
      </c>
      <c r="C131" s="25">
        <v>1426</v>
      </c>
      <c r="D131" s="25">
        <v>2208</v>
      </c>
      <c r="E131" s="25">
        <v>2933</v>
      </c>
      <c r="F131" s="25">
        <v>3097</v>
      </c>
      <c r="G131" s="25">
        <v>3021</v>
      </c>
      <c r="H131" s="25">
        <v>2855</v>
      </c>
      <c r="I131" s="25">
        <v>2853</v>
      </c>
      <c r="J131" s="25">
        <v>2671</v>
      </c>
      <c r="K131" s="25">
        <v>2554</v>
      </c>
      <c r="L131" s="25">
        <v>2512</v>
      </c>
      <c r="M131" s="25">
        <v>2354</v>
      </c>
      <c r="N131" s="25">
        <v>2008</v>
      </c>
      <c r="O131" s="25">
        <v>1855</v>
      </c>
      <c r="P131" s="25">
        <v>1744</v>
      </c>
      <c r="Q131" s="25">
        <v>1758</v>
      </c>
      <c r="R131" s="25">
        <v>1535</v>
      </c>
      <c r="S131" s="30">
        <v>1481</v>
      </c>
      <c r="T131" s="30">
        <v>1305</v>
      </c>
      <c r="U131" s="25">
        <v>1335</v>
      </c>
      <c r="V131" s="25">
        <v>1198</v>
      </c>
      <c r="W131" s="25">
        <v>1136</v>
      </c>
      <c r="X131" s="25">
        <v>1218</v>
      </c>
      <c r="Y131" s="25">
        <v>1338</v>
      </c>
      <c r="Z131" s="25">
        <v>1454</v>
      </c>
      <c r="AA131" s="25">
        <v>1540</v>
      </c>
      <c r="AB131" s="25">
        <v>1547</v>
      </c>
      <c r="AC131" s="25">
        <v>1371</v>
      </c>
      <c r="AD131" s="25">
        <v>1061</v>
      </c>
      <c r="AE131" s="25">
        <v>997</v>
      </c>
      <c r="AF131" s="25">
        <v>1258</v>
      </c>
      <c r="AG131" s="25">
        <f t="shared" si="23"/>
        <v>1116</v>
      </c>
      <c r="AH131" s="25">
        <f aca="true" t="shared" si="30" ref="AH131:AI131">SUM(AH83,AH119)</f>
        <v>948</v>
      </c>
      <c r="AI131" s="25">
        <f t="shared" si="30"/>
        <v>996</v>
      </c>
      <c r="AJ131" s="25">
        <f t="shared" si="23"/>
        <v>0</v>
      </c>
    </row>
    <row r="132" spans="2:36" ht="12.75">
      <c r="B132" s="6" t="s">
        <v>24</v>
      </c>
      <c r="C132" s="25">
        <v>1433</v>
      </c>
      <c r="D132" s="25">
        <v>2230</v>
      </c>
      <c r="E132" s="25">
        <v>2849</v>
      </c>
      <c r="F132" s="25">
        <v>2922</v>
      </c>
      <c r="G132" s="25">
        <v>2916</v>
      </c>
      <c r="H132" s="25">
        <v>2698</v>
      </c>
      <c r="I132" s="25">
        <v>2706</v>
      </c>
      <c r="J132" s="25">
        <v>2459</v>
      </c>
      <c r="K132" s="25">
        <v>2353</v>
      </c>
      <c r="L132" s="25">
        <v>2313</v>
      </c>
      <c r="M132" s="25">
        <v>2192</v>
      </c>
      <c r="N132" s="25">
        <v>1830</v>
      </c>
      <c r="O132" s="25">
        <v>1675</v>
      </c>
      <c r="P132" s="25">
        <v>1587</v>
      </c>
      <c r="Q132" s="25">
        <v>1641</v>
      </c>
      <c r="R132" s="25">
        <v>1373</v>
      </c>
      <c r="S132" s="30">
        <v>1302</v>
      </c>
      <c r="T132" s="30">
        <v>1279</v>
      </c>
      <c r="U132" s="25">
        <v>1272</v>
      </c>
      <c r="V132" s="25">
        <v>1094</v>
      </c>
      <c r="W132" s="25">
        <v>988</v>
      </c>
      <c r="X132" s="25">
        <v>1146</v>
      </c>
      <c r="Y132" s="25">
        <v>1245</v>
      </c>
      <c r="Z132" s="25">
        <v>1409</v>
      </c>
      <c r="AA132" s="25">
        <v>1447</v>
      </c>
      <c r="AB132" s="25">
        <v>1500</v>
      </c>
      <c r="AC132" s="25">
        <v>1234</v>
      </c>
      <c r="AD132" s="25">
        <v>951</v>
      </c>
      <c r="AE132" s="25">
        <v>931</v>
      </c>
      <c r="AF132" s="25">
        <v>1080</v>
      </c>
      <c r="AG132" s="25">
        <f t="shared" si="23"/>
        <v>991</v>
      </c>
      <c r="AH132" s="25">
        <f aca="true" t="shared" si="31" ref="AH132:AI132">SUM(AH84,AH120)</f>
        <v>875</v>
      </c>
      <c r="AI132" s="25">
        <f t="shared" si="31"/>
        <v>906</v>
      </c>
      <c r="AJ132" s="25">
        <f t="shared" si="23"/>
        <v>0</v>
      </c>
    </row>
    <row r="133" spans="2:36" ht="12.75">
      <c r="B133" s="6" t="s">
        <v>25</v>
      </c>
      <c r="C133" s="25">
        <v>1457</v>
      </c>
      <c r="D133" s="25">
        <v>2347</v>
      </c>
      <c r="E133" s="25">
        <v>2944</v>
      </c>
      <c r="F133" s="25">
        <v>2819</v>
      </c>
      <c r="G133" s="25">
        <v>2838</v>
      </c>
      <c r="H133" s="25">
        <v>2701</v>
      </c>
      <c r="I133" s="25">
        <v>2631</v>
      </c>
      <c r="J133" s="25">
        <v>2416</v>
      </c>
      <c r="K133" s="25">
        <v>2356</v>
      </c>
      <c r="L133" s="25">
        <v>2266</v>
      </c>
      <c r="M133" s="25">
        <v>2117</v>
      </c>
      <c r="N133" s="25">
        <v>1787</v>
      </c>
      <c r="O133" s="25">
        <v>1700</v>
      </c>
      <c r="P133" s="25">
        <v>1576</v>
      </c>
      <c r="Q133" s="25">
        <v>1689</v>
      </c>
      <c r="R133" s="25">
        <v>1361</v>
      </c>
      <c r="S133" s="30">
        <v>1323</v>
      </c>
      <c r="T133" s="30">
        <v>1332</v>
      </c>
      <c r="U133" s="25">
        <v>1284</v>
      </c>
      <c r="V133" s="25">
        <v>1083</v>
      </c>
      <c r="W133" s="25">
        <v>1009</v>
      </c>
      <c r="X133" s="25">
        <v>1159</v>
      </c>
      <c r="Y133" s="25">
        <v>1251</v>
      </c>
      <c r="Z133" s="25">
        <v>1456</v>
      </c>
      <c r="AA133" s="25">
        <v>1468</v>
      </c>
      <c r="AB133" s="25">
        <v>1490</v>
      </c>
      <c r="AC133" s="25">
        <v>1192</v>
      </c>
      <c r="AD133" s="25">
        <v>944</v>
      </c>
      <c r="AE133" s="25">
        <v>885</v>
      </c>
      <c r="AF133" s="25">
        <v>1101</v>
      </c>
      <c r="AG133" s="25">
        <f t="shared" si="23"/>
        <v>966</v>
      </c>
      <c r="AH133" s="25">
        <f aca="true" t="shared" si="32" ref="AH133:AI133">SUM(AH85,AH121)</f>
        <v>875</v>
      </c>
      <c r="AI133" s="25">
        <f t="shared" si="32"/>
        <v>910</v>
      </c>
      <c r="AJ133" s="25">
        <f t="shared" si="23"/>
        <v>0</v>
      </c>
    </row>
    <row r="134" spans="2:36" ht="12.75">
      <c r="B134" s="6" t="s">
        <v>26</v>
      </c>
      <c r="C134" s="25">
        <v>1525</v>
      </c>
      <c r="D134" s="25">
        <v>2329</v>
      </c>
      <c r="E134" s="25">
        <v>2953</v>
      </c>
      <c r="F134" s="25">
        <v>2764</v>
      </c>
      <c r="G134" s="25">
        <v>2779</v>
      </c>
      <c r="H134" s="25">
        <v>2669</v>
      </c>
      <c r="I134" s="25">
        <v>2596</v>
      </c>
      <c r="J134" s="25">
        <v>2401</v>
      </c>
      <c r="K134" s="25">
        <v>2348</v>
      </c>
      <c r="L134" s="25">
        <v>2255</v>
      </c>
      <c r="M134" s="25">
        <v>2120</v>
      </c>
      <c r="N134" s="25">
        <v>1676</v>
      </c>
      <c r="O134" s="25">
        <v>1699</v>
      </c>
      <c r="P134" s="25">
        <v>1538</v>
      </c>
      <c r="Q134" s="25">
        <v>1665</v>
      </c>
      <c r="R134" s="25">
        <v>1305</v>
      </c>
      <c r="S134" s="30">
        <v>1177</v>
      </c>
      <c r="T134" s="30">
        <v>1182</v>
      </c>
      <c r="U134" s="25">
        <v>1276</v>
      </c>
      <c r="V134" s="25">
        <v>1086</v>
      </c>
      <c r="W134" s="25">
        <v>997</v>
      </c>
      <c r="X134" s="25">
        <v>1147</v>
      </c>
      <c r="Y134" s="25">
        <v>1189</v>
      </c>
      <c r="Z134" s="25">
        <v>1400</v>
      </c>
      <c r="AA134" s="25">
        <v>1441</v>
      </c>
      <c r="AB134" s="25">
        <v>1410</v>
      </c>
      <c r="AC134" s="25">
        <v>1114</v>
      </c>
      <c r="AD134" s="25">
        <v>895</v>
      </c>
      <c r="AE134" s="25">
        <v>875</v>
      </c>
      <c r="AF134" s="25">
        <v>1076</v>
      </c>
      <c r="AG134" s="25">
        <f t="shared" si="23"/>
        <v>915</v>
      </c>
      <c r="AH134" s="25">
        <f aca="true" t="shared" si="33" ref="AH134:AI134">SUM(AH86,AH122)</f>
        <v>877</v>
      </c>
      <c r="AI134" s="25">
        <f t="shared" si="33"/>
        <v>921</v>
      </c>
      <c r="AJ134" s="25">
        <f t="shared" si="23"/>
        <v>0</v>
      </c>
    </row>
    <row r="135" spans="1:36" ht="13.8" thickBot="1">
      <c r="A135" s="11"/>
      <c r="B135" s="12" t="s">
        <v>27</v>
      </c>
      <c r="C135" s="26">
        <v>1728</v>
      </c>
      <c r="D135" s="26">
        <v>2593</v>
      </c>
      <c r="E135" s="26">
        <v>3362</v>
      </c>
      <c r="F135" s="26">
        <v>3011</v>
      </c>
      <c r="G135" s="26">
        <v>3044</v>
      </c>
      <c r="H135" s="26">
        <v>2988</v>
      </c>
      <c r="I135" s="26">
        <v>2847</v>
      </c>
      <c r="J135" s="26">
        <v>2601</v>
      </c>
      <c r="K135" s="26">
        <v>2592</v>
      </c>
      <c r="L135" s="26">
        <v>2493</v>
      </c>
      <c r="M135" s="26">
        <v>2234</v>
      </c>
      <c r="N135" s="26">
        <v>1871</v>
      </c>
      <c r="O135" s="26">
        <v>1913</v>
      </c>
      <c r="P135" s="26">
        <v>1746</v>
      </c>
      <c r="Q135" s="26">
        <v>2260</v>
      </c>
      <c r="R135" s="26">
        <v>1466</v>
      </c>
      <c r="S135" s="31">
        <v>1365</v>
      </c>
      <c r="T135" s="31">
        <v>1359</v>
      </c>
      <c r="U135" s="26">
        <v>1403</v>
      </c>
      <c r="V135" s="26">
        <v>1226</v>
      </c>
      <c r="W135" s="26">
        <v>1226</v>
      </c>
      <c r="X135" s="26">
        <v>1255</v>
      </c>
      <c r="Y135" s="26">
        <v>1342</v>
      </c>
      <c r="Z135" s="26">
        <v>1541</v>
      </c>
      <c r="AA135" s="26">
        <v>1610</v>
      </c>
      <c r="AB135" s="26">
        <v>1580</v>
      </c>
      <c r="AC135" s="26">
        <v>1228</v>
      </c>
      <c r="AD135" s="26">
        <v>1029</v>
      </c>
      <c r="AE135" s="26">
        <v>1005</v>
      </c>
      <c r="AF135" s="26">
        <v>1199</v>
      </c>
      <c r="AG135" s="26">
        <f t="shared" si="23"/>
        <v>1032</v>
      </c>
      <c r="AH135" s="26">
        <f aca="true" t="shared" si="34" ref="AH135:AI135">SUM(AH87,AH123)</f>
        <v>1001</v>
      </c>
      <c r="AI135" s="26">
        <f t="shared" si="34"/>
        <v>1071</v>
      </c>
      <c r="AJ135" s="26">
        <f t="shared" si="23"/>
        <v>0</v>
      </c>
    </row>
    <row r="136" spans="21:36" ht="12.75"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21:36" ht="12.75"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21:36" ht="12.75"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21:36" ht="12.75"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21:36" ht="12.75"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21:36" ht="12.75"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21:36" ht="12.75"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21:36" ht="12.75"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21:36" ht="12.75"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21:36" ht="12.75"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21:36" ht="12.75"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21:36" ht="12.75"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21:36" ht="12.75"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21:36" ht="12.75"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21:36" ht="12.75"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21:36" ht="12.75"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21:36" ht="12.75"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21:36" ht="12.75"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21:36" ht="12.75"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21:36" ht="12.75"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21:36" ht="12.75"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21:36" ht="12.75"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21:36" ht="12.75"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21:36" ht="12.75"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</sheetData>
  <printOptions/>
  <pageMargins left="0.35" right="0.28" top="0.37" bottom="0.28" header="0.26" footer="0.23"/>
  <pageSetup horizontalDpi="1200" verticalDpi="1200" orientation="portrait" pageOrder="overThenDown" paperSize="9" r:id="rId1"/>
  <ignoredErrors>
    <ignoredError sqref="C3:S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59"/>
  <sheetViews>
    <sheetView zoomScale="80" zoomScaleNormal="80" workbookViewId="0" topLeftCell="A1">
      <pane xSplit="2" ySplit="3" topLeftCell="W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9.140625" defaultRowHeight="12.75"/>
  <cols>
    <col min="1" max="1" width="16.421875" style="0" customWidth="1"/>
    <col min="2" max="2" width="13.28125" style="0" customWidth="1"/>
    <col min="3" max="17" width="6.57421875" style="27" customWidth="1"/>
    <col min="18" max="20" width="7.421875" style="27" customWidth="1"/>
    <col min="21" max="36" width="7.421875" style="0" customWidth="1"/>
  </cols>
  <sheetData>
    <row r="1" ht="15.6">
      <c r="A1" s="1" t="s">
        <v>45</v>
      </c>
    </row>
    <row r="2" ht="13.8" thickBot="1">
      <c r="A2" s="2" t="s">
        <v>43</v>
      </c>
    </row>
    <row r="3" spans="1:36" ht="13.8" thickBot="1">
      <c r="A3" s="3"/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38</v>
      </c>
      <c r="S3" s="5" t="s">
        <v>39</v>
      </c>
      <c r="T3" s="5" t="s">
        <v>42</v>
      </c>
      <c r="U3" s="5">
        <v>2009</v>
      </c>
      <c r="V3" s="5">
        <v>2010</v>
      </c>
      <c r="W3" s="5">
        <v>2011</v>
      </c>
      <c r="X3" s="5">
        <v>2012</v>
      </c>
      <c r="Y3" s="5">
        <v>2013</v>
      </c>
      <c r="Z3" s="5">
        <v>2014</v>
      </c>
      <c r="AA3" s="5">
        <v>2015</v>
      </c>
      <c r="AB3" s="5">
        <v>2016</v>
      </c>
      <c r="AC3" s="5">
        <v>2017</v>
      </c>
      <c r="AD3" s="5">
        <v>2018</v>
      </c>
      <c r="AE3" s="5">
        <v>2019</v>
      </c>
      <c r="AF3" s="5">
        <v>2020</v>
      </c>
      <c r="AG3" s="5">
        <v>2021</v>
      </c>
      <c r="AH3" s="5">
        <v>2022</v>
      </c>
      <c r="AI3" s="5">
        <v>2023</v>
      </c>
      <c r="AJ3" s="5">
        <v>2024</v>
      </c>
    </row>
    <row r="4" spans="1:36" ht="12.75">
      <c r="A4" s="6" t="s">
        <v>15</v>
      </c>
      <c r="B4" s="7" t="s">
        <v>16</v>
      </c>
      <c r="C4" s="32">
        <v>0.42857142857142855</v>
      </c>
      <c r="D4" s="32">
        <v>0.40789473684210525</v>
      </c>
      <c r="E4" s="32">
        <v>0.4036697247706422</v>
      </c>
      <c r="F4" s="32">
        <v>0.4552238805970149</v>
      </c>
      <c r="G4" s="32">
        <v>0.4152542372881356</v>
      </c>
      <c r="H4" s="32">
        <v>0.4144144144144144</v>
      </c>
      <c r="I4" s="32">
        <v>0.44545454545454544</v>
      </c>
      <c r="J4" s="32">
        <v>0.42105263157894735</v>
      </c>
      <c r="K4" s="32">
        <v>0.44086021505376344</v>
      </c>
      <c r="L4" s="32">
        <v>0.40860215053763443</v>
      </c>
      <c r="M4" s="32">
        <v>0.46153846153846156</v>
      </c>
      <c r="N4" s="32">
        <v>0.4861111111111111</v>
      </c>
      <c r="O4" s="32">
        <v>0.5</v>
      </c>
      <c r="P4" s="32">
        <v>0.42857142857142855</v>
      </c>
      <c r="Q4" s="32">
        <v>0.42028985507246375</v>
      </c>
      <c r="R4" s="32">
        <v>0.3114754098360656</v>
      </c>
      <c r="S4" s="33">
        <v>0.3333333333333333</v>
      </c>
      <c r="T4" s="33">
        <v>0.23255813953488372</v>
      </c>
      <c r="U4" s="33">
        <v>0.365</v>
      </c>
      <c r="V4" s="33">
        <v>0.279</v>
      </c>
      <c r="W4" s="33">
        <v>0.313</v>
      </c>
      <c r="X4" s="33">
        <v>0.214</v>
      </c>
      <c r="Y4" s="33">
        <v>0.2</v>
      </c>
      <c r="Z4" s="33">
        <v>0.222</v>
      </c>
      <c r="AA4" s="33">
        <v>0.389</v>
      </c>
      <c r="AB4" s="33">
        <v>0.2884615</v>
      </c>
      <c r="AC4" s="33">
        <v>0.3902439024390244</v>
      </c>
      <c r="AD4" s="33">
        <v>0.3870967741935484</v>
      </c>
      <c r="AE4" s="33">
        <v>0.25925925925925924</v>
      </c>
      <c r="AF4" s="33">
        <v>0.3170731707317073</v>
      </c>
      <c r="AG4" s="33">
        <v>0.2826086956521739</v>
      </c>
      <c r="AH4" s="33">
        <v>0.23333333333333334</v>
      </c>
      <c r="AI4" s="33">
        <v>0.410486458833925</v>
      </c>
      <c r="AJ4" s="33">
        <v>0.2972972972972973</v>
      </c>
    </row>
    <row r="5" spans="1:36" ht="12.75">
      <c r="A5" s="8"/>
      <c r="B5" s="7" t="s">
        <v>17</v>
      </c>
      <c r="C5" s="33">
        <v>0.4411764705882353</v>
      </c>
      <c r="D5" s="33">
        <v>0.39285714285714285</v>
      </c>
      <c r="E5" s="33">
        <v>0.3813559322033898</v>
      </c>
      <c r="F5" s="33">
        <v>0.4647887323943662</v>
      </c>
      <c r="G5" s="33">
        <v>0.4112903225806452</v>
      </c>
      <c r="H5" s="33">
        <v>0.3978494623655914</v>
      </c>
      <c r="I5" s="33">
        <v>0.4537037037037037</v>
      </c>
      <c r="J5" s="33">
        <v>0.40229885057471265</v>
      </c>
      <c r="K5" s="33">
        <v>0.42105263157894735</v>
      </c>
      <c r="L5" s="33">
        <v>0.43564356435643564</v>
      </c>
      <c r="M5" s="33">
        <v>0.43902439024390244</v>
      </c>
      <c r="N5" s="33">
        <v>0.5316455696202531</v>
      </c>
      <c r="O5" s="33">
        <v>0.5072463768115942</v>
      </c>
      <c r="P5" s="33">
        <v>0.3793103448275862</v>
      </c>
      <c r="Q5" s="34">
        <v>0.43373493975903615</v>
      </c>
      <c r="R5" s="34">
        <v>0.26785714285714285</v>
      </c>
      <c r="S5" s="34">
        <v>0.3617021276595745</v>
      </c>
      <c r="T5" s="34">
        <v>0.263</v>
      </c>
      <c r="U5" s="34">
        <v>0.433</v>
      </c>
      <c r="V5" s="34">
        <v>0.224</v>
      </c>
      <c r="W5" s="34">
        <v>0.3</v>
      </c>
      <c r="X5" s="34">
        <v>0.17</v>
      </c>
      <c r="Y5" s="34">
        <v>0.185</v>
      </c>
      <c r="Z5" s="34">
        <v>0.319</v>
      </c>
      <c r="AA5" s="34">
        <v>0.314</v>
      </c>
      <c r="AB5" s="34">
        <v>0.2549019607843137</v>
      </c>
      <c r="AC5" s="34">
        <v>0.39215686274509803</v>
      </c>
      <c r="AD5" s="34">
        <v>0.34615384615384615</v>
      </c>
      <c r="AE5" s="34">
        <v>0.27586206896551724</v>
      </c>
      <c r="AF5" s="34">
        <v>0.3</v>
      </c>
      <c r="AG5" s="34">
        <v>0.2653061224489796</v>
      </c>
      <c r="AH5" s="34">
        <v>0.3</v>
      </c>
      <c r="AI5" s="34">
        <v>0.40593418686837374</v>
      </c>
      <c r="AJ5" s="34">
        <v>0.2826086956521739</v>
      </c>
    </row>
    <row r="6" spans="1:36" ht="12.75">
      <c r="A6" s="8"/>
      <c r="B6" s="7" t="s">
        <v>18</v>
      </c>
      <c r="C6" s="33">
        <v>0.3582089552238806</v>
      </c>
      <c r="D6" s="33">
        <v>0.38666666666666666</v>
      </c>
      <c r="E6" s="33">
        <v>0.4090909090909091</v>
      </c>
      <c r="F6" s="33">
        <v>0.45517241379310347</v>
      </c>
      <c r="G6" s="33">
        <v>0.4108527131782946</v>
      </c>
      <c r="H6" s="33">
        <v>0.37362637362637363</v>
      </c>
      <c r="I6" s="33">
        <v>0.4</v>
      </c>
      <c r="J6" s="33">
        <v>0.44</v>
      </c>
      <c r="K6" s="33">
        <v>0.4342105263157895</v>
      </c>
      <c r="L6" s="33">
        <v>0.43820224719101125</v>
      </c>
      <c r="M6" s="33">
        <v>0.44871794871794873</v>
      </c>
      <c r="N6" s="33">
        <v>0.5394736842105263</v>
      </c>
      <c r="O6" s="33">
        <v>0.515625</v>
      </c>
      <c r="P6" s="33">
        <v>0.35185185185185186</v>
      </c>
      <c r="Q6" s="33">
        <v>0.4444444444444444</v>
      </c>
      <c r="R6" s="33">
        <v>0.2857142857142857</v>
      </c>
      <c r="S6" s="33">
        <v>0.3235294117647059</v>
      </c>
      <c r="T6" s="33">
        <v>0.286</v>
      </c>
      <c r="U6" s="33">
        <v>0.397</v>
      </c>
      <c r="V6" s="33">
        <v>0.233</v>
      </c>
      <c r="W6" s="33">
        <v>0.292</v>
      </c>
      <c r="X6" s="33">
        <v>0.2</v>
      </c>
      <c r="Y6" s="33">
        <v>0.167</v>
      </c>
      <c r="Z6" s="33">
        <v>0.341</v>
      </c>
      <c r="AA6" s="33">
        <v>0.308</v>
      </c>
      <c r="AB6" s="33">
        <v>0.268</v>
      </c>
      <c r="AC6" s="33">
        <v>0.3953488372093023</v>
      </c>
      <c r="AD6" s="33">
        <v>0.35294117647058826</v>
      </c>
      <c r="AE6" s="33">
        <v>0.25</v>
      </c>
      <c r="AF6" s="33">
        <v>0.2653061224489796</v>
      </c>
      <c r="AG6" s="33">
        <v>0.21739130434782608</v>
      </c>
      <c r="AH6" s="33">
        <v>0.3103448275862069</v>
      </c>
      <c r="AI6" s="33">
        <v>0.40203485165986547</v>
      </c>
      <c r="AJ6" s="33"/>
    </row>
    <row r="7" spans="1:36" ht="12.75">
      <c r="A7" s="8"/>
      <c r="B7" s="7" t="s">
        <v>19</v>
      </c>
      <c r="C7" s="33">
        <v>0.40625</v>
      </c>
      <c r="D7" s="33">
        <v>0.3835616438356164</v>
      </c>
      <c r="E7" s="33">
        <v>0.4144144144144144</v>
      </c>
      <c r="F7" s="33">
        <v>0.4444444444444444</v>
      </c>
      <c r="G7" s="33">
        <v>0.3968253968253968</v>
      </c>
      <c r="H7" s="33">
        <v>0.42424242424242425</v>
      </c>
      <c r="I7" s="33">
        <v>0.3902439024390244</v>
      </c>
      <c r="J7" s="33">
        <v>0.5161290322580645</v>
      </c>
      <c r="K7" s="33">
        <v>0.43478260869565216</v>
      </c>
      <c r="L7" s="33">
        <v>0.4927536231884058</v>
      </c>
      <c r="M7" s="33">
        <v>0.47692307692307695</v>
      </c>
      <c r="N7" s="33">
        <v>0.4852941176470588</v>
      </c>
      <c r="O7" s="33">
        <v>0.5263157894736842</v>
      </c>
      <c r="P7" s="33">
        <v>0.44680851063829785</v>
      </c>
      <c r="Q7" s="34">
        <v>0.47540983606557374</v>
      </c>
      <c r="R7" s="34">
        <v>0.32142857142857145</v>
      </c>
      <c r="S7" s="33">
        <v>0.40625</v>
      </c>
      <c r="T7" s="33">
        <v>0.333</v>
      </c>
      <c r="U7" s="33">
        <v>0.333</v>
      </c>
      <c r="V7" s="33">
        <v>0.236</v>
      </c>
      <c r="W7" s="33">
        <v>0.364</v>
      </c>
      <c r="X7" s="33">
        <v>0.232</v>
      </c>
      <c r="Y7" s="33">
        <v>0.24</v>
      </c>
      <c r="Z7" s="33">
        <v>0.325</v>
      </c>
      <c r="AA7" s="33">
        <v>0.324</v>
      </c>
      <c r="AB7" s="33">
        <v>0.264</v>
      </c>
      <c r="AC7" s="33">
        <v>0.40476190476190477</v>
      </c>
      <c r="AD7" s="33">
        <v>0.3333333333333333</v>
      </c>
      <c r="AE7" s="33">
        <v>0.2857142857142857</v>
      </c>
      <c r="AF7" s="33">
        <v>0.2830188679245283</v>
      </c>
      <c r="AG7" s="33">
        <v>0.3333333333333333</v>
      </c>
      <c r="AH7" s="33">
        <v>0.23076923076923078</v>
      </c>
      <c r="AI7" s="33">
        <v>0.4065548328383556</v>
      </c>
      <c r="AJ7" s="33"/>
    </row>
    <row r="8" spans="1:36" ht="12.75">
      <c r="A8" s="8"/>
      <c r="B8" s="7" t="s">
        <v>20</v>
      </c>
      <c r="C8" s="33">
        <v>0.43548387096774194</v>
      </c>
      <c r="D8" s="33">
        <v>0.4</v>
      </c>
      <c r="E8" s="33">
        <v>0.4824561403508772</v>
      </c>
      <c r="F8" s="33">
        <v>0.49572649572649574</v>
      </c>
      <c r="G8" s="33">
        <v>0.42857142857142855</v>
      </c>
      <c r="H8" s="33">
        <v>0.5925925925925926</v>
      </c>
      <c r="I8" s="33">
        <v>0.5365853658536586</v>
      </c>
      <c r="J8" s="33">
        <v>0.5769230769230769</v>
      </c>
      <c r="K8" s="33">
        <v>0.47368421052631576</v>
      </c>
      <c r="L8" s="33">
        <v>0.5172413793103449</v>
      </c>
      <c r="M8" s="33">
        <v>0.6181818181818182</v>
      </c>
      <c r="N8" s="33">
        <v>0.5555555555555556</v>
      </c>
      <c r="O8" s="33">
        <v>0.5660377358490566</v>
      </c>
      <c r="P8" s="33">
        <v>0.56</v>
      </c>
      <c r="Q8" s="34">
        <v>0.4909090909090909</v>
      </c>
      <c r="R8" s="34">
        <v>0.4318181818181818</v>
      </c>
      <c r="S8" s="33">
        <v>0.2916666666666667</v>
      </c>
      <c r="T8" s="33">
        <v>0.414</v>
      </c>
      <c r="U8" s="33">
        <v>0.383</v>
      </c>
      <c r="V8" s="33">
        <v>0.343</v>
      </c>
      <c r="W8" s="33">
        <v>0.326</v>
      </c>
      <c r="X8" s="33">
        <v>0.308</v>
      </c>
      <c r="Y8" s="33">
        <v>0.302</v>
      </c>
      <c r="Z8" s="33">
        <v>0.344</v>
      </c>
      <c r="AA8" s="33">
        <v>0.351</v>
      </c>
      <c r="AB8" s="33">
        <v>0.4259</v>
      </c>
      <c r="AC8" s="33">
        <v>0.40476190476190477</v>
      </c>
      <c r="AD8" s="33">
        <v>0.3870967741935484</v>
      </c>
      <c r="AE8" s="33">
        <v>0.4444444444444444</v>
      </c>
      <c r="AF8" s="33">
        <v>0.38181818181818183</v>
      </c>
      <c r="AG8" s="33">
        <v>0.3333333333333333</v>
      </c>
      <c r="AH8" s="33">
        <v>0.32142857142857145</v>
      </c>
      <c r="AI8" s="33">
        <v>0.325</v>
      </c>
      <c r="AJ8" s="33"/>
    </row>
    <row r="9" spans="1:36" ht="12.75">
      <c r="A9" s="8"/>
      <c r="B9" s="7" t="s">
        <v>21</v>
      </c>
      <c r="C9" s="33">
        <v>0.4782608695652174</v>
      </c>
      <c r="D9" s="33">
        <v>0.42696629213483145</v>
      </c>
      <c r="E9" s="33">
        <v>0.5408163265306123</v>
      </c>
      <c r="F9" s="33">
        <v>0.5416666666666666</v>
      </c>
      <c r="G9" s="33">
        <v>0.4957983193277311</v>
      </c>
      <c r="H9" s="33">
        <v>0.6153846153846154</v>
      </c>
      <c r="I9" s="33">
        <v>0.5384615384615384</v>
      </c>
      <c r="J9" s="33">
        <v>0.5671641791044776</v>
      </c>
      <c r="K9" s="33">
        <v>0.43243243243243246</v>
      </c>
      <c r="L9" s="33">
        <v>0.6428571428571429</v>
      </c>
      <c r="M9" s="33">
        <v>0.5735294117647058</v>
      </c>
      <c r="N9" s="33">
        <v>0.625</v>
      </c>
      <c r="O9" s="33">
        <v>0.5714285714285714</v>
      </c>
      <c r="P9" s="33">
        <v>0.5714285714285714</v>
      </c>
      <c r="Q9" s="34">
        <v>0.46296296296296297</v>
      </c>
      <c r="R9" s="34">
        <v>0.5</v>
      </c>
      <c r="S9" s="33">
        <v>0.42857142857142855</v>
      </c>
      <c r="T9" s="33">
        <v>0.444</v>
      </c>
      <c r="U9" s="33">
        <v>0.346</v>
      </c>
      <c r="V9" s="33">
        <v>0.316</v>
      </c>
      <c r="W9" s="33">
        <v>0.391</v>
      </c>
      <c r="X9" s="33">
        <v>0.327</v>
      </c>
      <c r="Y9" s="33">
        <v>0.395</v>
      </c>
      <c r="Z9" s="33">
        <v>0.364</v>
      </c>
      <c r="AA9" s="33">
        <v>0.378</v>
      </c>
      <c r="AB9" s="33">
        <v>0.4286</v>
      </c>
      <c r="AC9" s="33">
        <v>0.4772727272727273</v>
      </c>
      <c r="AD9" s="33">
        <v>0.41935483870967744</v>
      </c>
      <c r="AE9" s="33">
        <v>0.5151515151515151</v>
      </c>
      <c r="AF9" s="33">
        <v>0.43636363636363634</v>
      </c>
      <c r="AG9" s="33">
        <v>0.2972972972972973</v>
      </c>
      <c r="AH9" s="33">
        <v>0.47058823529411764</v>
      </c>
      <c r="AI9" s="33">
        <v>0.4523809523809524</v>
      </c>
      <c r="AJ9" s="33"/>
    </row>
    <row r="10" spans="1:36" ht="12.75">
      <c r="A10" s="8"/>
      <c r="B10" s="7" t="s">
        <v>22</v>
      </c>
      <c r="C10" s="33">
        <v>0.5384615384615384</v>
      </c>
      <c r="D10" s="33">
        <v>0.4065934065934066</v>
      </c>
      <c r="E10" s="33">
        <v>0.5428571428571428</v>
      </c>
      <c r="F10" s="33">
        <v>0.536</v>
      </c>
      <c r="G10" s="33">
        <v>0.5378151260504201</v>
      </c>
      <c r="H10" s="33">
        <v>0.6419753086419753</v>
      </c>
      <c r="I10" s="33">
        <v>0.5542168674698795</v>
      </c>
      <c r="J10" s="33">
        <v>0.5466666666666666</v>
      </c>
      <c r="K10" s="33">
        <v>0.4588235294117647</v>
      </c>
      <c r="L10" s="33">
        <v>0.6329113924050633</v>
      </c>
      <c r="M10" s="33">
        <v>0.5609756097560976</v>
      </c>
      <c r="N10" s="33">
        <v>0.6461538461538462</v>
      </c>
      <c r="O10" s="33">
        <v>0.5942028985507246</v>
      </c>
      <c r="P10" s="33">
        <v>0.47692307692307695</v>
      </c>
      <c r="Q10" s="34">
        <v>0.5909090909090909</v>
      </c>
      <c r="R10" s="34">
        <v>0.5454545454545454</v>
      </c>
      <c r="S10" s="35">
        <v>0.475</v>
      </c>
      <c r="T10" s="35">
        <v>0.543</v>
      </c>
      <c r="U10" s="35">
        <v>0.414</v>
      </c>
      <c r="V10" s="35">
        <v>0.4</v>
      </c>
      <c r="W10" s="35">
        <v>0.484</v>
      </c>
      <c r="X10" s="35">
        <v>0.468</v>
      </c>
      <c r="Y10" s="35">
        <v>0.431</v>
      </c>
      <c r="Z10" s="35">
        <v>0.41</v>
      </c>
      <c r="AA10" s="35">
        <v>0.409</v>
      </c>
      <c r="AB10" s="47">
        <v>0.5161290322580645</v>
      </c>
      <c r="AC10" s="47">
        <v>0.5384615384615384</v>
      </c>
      <c r="AD10" s="47">
        <v>0.48717948717948717</v>
      </c>
      <c r="AE10" s="47">
        <v>0.6046511627906976</v>
      </c>
      <c r="AF10" s="47">
        <v>0.42105263157894735</v>
      </c>
      <c r="AG10" s="47">
        <v>0.37209302325581395</v>
      </c>
      <c r="AH10" s="47">
        <v>0.5384615384615384</v>
      </c>
      <c r="AI10" s="47">
        <v>0.45454545454545453</v>
      </c>
      <c r="AJ10" s="47"/>
    </row>
    <row r="11" spans="1:36" ht="12.75">
      <c r="A11" s="8"/>
      <c r="B11" s="7" t="s">
        <v>23</v>
      </c>
      <c r="C11" s="33">
        <v>0.5</v>
      </c>
      <c r="D11" s="33">
        <v>0.3717948717948718</v>
      </c>
      <c r="E11" s="33">
        <v>0.48739495798319327</v>
      </c>
      <c r="F11" s="33">
        <v>0.5185185185185185</v>
      </c>
      <c r="G11" s="33">
        <v>0.5046728971962616</v>
      </c>
      <c r="H11" s="33">
        <v>0.6470588235294118</v>
      </c>
      <c r="I11" s="33">
        <v>0.5694444444444444</v>
      </c>
      <c r="J11" s="33">
        <v>0.45454545454545453</v>
      </c>
      <c r="K11" s="33">
        <v>0.3875</v>
      </c>
      <c r="L11" s="33">
        <v>0.5573770491803278</v>
      </c>
      <c r="M11" s="33">
        <v>0.5517241379310345</v>
      </c>
      <c r="N11" s="33">
        <v>0.6122448979591837</v>
      </c>
      <c r="O11" s="33">
        <v>0.4807692307692308</v>
      </c>
      <c r="P11" s="33">
        <v>0.40425531914893614</v>
      </c>
      <c r="Q11" s="34">
        <v>0.46</v>
      </c>
      <c r="R11" s="34">
        <v>0.47619047619047616</v>
      </c>
      <c r="S11" s="35">
        <v>0.3448275862068966</v>
      </c>
      <c r="T11" s="35">
        <v>0.429</v>
      </c>
      <c r="U11" s="35">
        <v>0.391</v>
      </c>
      <c r="V11" s="35">
        <v>0.257</v>
      </c>
      <c r="W11" s="35">
        <v>0.362</v>
      </c>
      <c r="X11" s="35">
        <v>0.348</v>
      </c>
      <c r="Y11" s="35">
        <v>0.244</v>
      </c>
      <c r="Z11" s="35">
        <v>0.294</v>
      </c>
      <c r="AA11" s="35">
        <v>0.371</v>
      </c>
      <c r="AB11" s="35">
        <v>0.3673469387755102</v>
      </c>
      <c r="AC11" s="35">
        <v>0.4146341463414634</v>
      </c>
      <c r="AD11" s="35">
        <v>0.4074074074074074</v>
      </c>
      <c r="AE11" s="35">
        <v>0.47058823529411764</v>
      </c>
      <c r="AF11" s="35">
        <v>0.28888888888888886</v>
      </c>
      <c r="AG11" s="35">
        <v>0.2894736842105263</v>
      </c>
      <c r="AH11" s="35">
        <v>0.42105263157894735</v>
      </c>
      <c r="AI11" s="35">
        <v>0.35135135135135137</v>
      </c>
      <c r="AJ11" s="35"/>
    </row>
    <row r="12" spans="1:36" ht="12.75">
      <c r="A12" s="8"/>
      <c r="B12" s="7" t="s">
        <v>24</v>
      </c>
      <c r="C12" s="33">
        <v>0.49206349206349204</v>
      </c>
      <c r="D12" s="33">
        <v>0.38823529411764707</v>
      </c>
      <c r="E12" s="33">
        <v>0.47368421052631576</v>
      </c>
      <c r="F12" s="33">
        <v>0.5533980582524272</v>
      </c>
      <c r="G12" s="33">
        <v>0.5178571428571429</v>
      </c>
      <c r="H12" s="33">
        <v>0.6067415730337079</v>
      </c>
      <c r="I12" s="33">
        <v>0.5061728395061729</v>
      </c>
      <c r="J12" s="33">
        <v>0.4470588235294118</v>
      </c>
      <c r="K12" s="33">
        <v>0.4605263157894737</v>
      </c>
      <c r="L12" s="33">
        <v>0.5</v>
      </c>
      <c r="M12" s="33">
        <v>0.5333333333333333</v>
      </c>
      <c r="N12" s="33">
        <v>0.5686274509803921</v>
      </c>
      <c r="O12" s="33">
        <v>0.49019607843137253</v>
      </c>
      <c r="P12" s="33">
        <v>0.3953488372093023</v>
      </c>
      <c r="Q12" s="34">
        <v>0.45098039215686275</v>
      </c>
      <c r="R12" s="34">
        <v>0.4090909090909091</v>
      </c>
      <c r="S12" s="35">
        <v>0.2962962962962963</v>
      </c>
      <c r="T12" s="35">
        <v>0.4</v>
      </c>
      <c r="U12" s="35">
        <v>0.36</v>
      </c>
      <c r="V12" s="35">
        <v>0.35</v>
      </c>
      <c r="W12" s="35">
        <v>0.34</v>
      </c>
      <c r="X12" s="35">
        <v>0.289</v>
      </c>
      <c r="Y12" s="35">
        <v>0.25</v>
      </c>
      <c r="Z12" s="35">
        <v>0.351</v>
      </c>
      <c r="AA12" s="35">
        <v>0.419</v>
      </c>
      <c r="AB12" s="35">
        <v>0.41304347826086957</v>
      </c>
      <c r="AC12" s="35">
        <v>0.40476190476190477</v>
      </c>
      <c r="AD12" s="35">
        <v>0.46153846153846156</v>
      </c>
      <c r="AE12" s="35">
        <v>0.45714285714285713</v>
      </c>
      <c r="AF12" s="35">
        <v>0.2608695652173913</v>
      </c>
      <c r="AG12" s="35">
        <v>0.3333333</v>
      </c>
      <c r="AH12" s="35">
        <v>0.3783783783783784</v>
      </c>
      <c r="AI12" s="35">
        <v>0.27906976744186046</v>
      </c>
      <c r="AJ12" s="35"/>
    </row>
    <row r="13" spans="1:36" ht="12.75">
      <c r="A13" s="8"/>
      <c r="B13" s="7" t="s">
        <v>25</v>
      </c>
      <c r="C13" s="33">
        <v>0.5</v>
      </c>
      <c r="D13" s="33">
        <v>0.42528735632183906</v>
      </c>
      <c r="E13" s="33">
        <v>0.45901639344262296</v>
      </c>
      <c r="F13" s="33">
        <v>0.5321100917431193</v>
      </c>
      <c r="G13" s="33">
        <v>0.5504587155963303</v>
      </c>
      <c r="H13" s="33">
        <v>0.5643564356435643</v>
      </c>
      <c r="I13" s="33">
        <v>0.44</v>
      </c>
      <c r="J13" s="33">
        <v>0.48717948717948717</v>
      </c>
      <c r="K13" s="33">
        <v>0.47540983606557374</v>
      </c>
      <c r="L13" s="33">
        <v>0.46153846153846156</v>
      </c>
      <c r="M13" s="33">
        <v>0.582089552238806</v>
      </c>
      <c r="N13" s="33">
        <v>0.5471698113207547</v>
      </c>
      <c r="O13" s="33">
        <v>0.5471698113207547</v>
      </c>
      <c r="P13" s="33">
        <v>0.3958333333333333</v>
      </c>
      <c r="Q13" s="34">
        <v>0.4909090909090909</v>
      </c>
      <c r="R13" s="34">
        <v>0.4</v>
      </c>
      <c r="S13" s="35">
        <v>0.2903225806451613</v>
      </c>
      <c r="T13" s="35">
        <v>0.429</v>
      </c>
      <c r="U13" s="35">
        <v>0.333</v>
      </c>
      <c r="V13" s="35">
        <v>0.292</v>
      </c>
      <c r="W13" s="35">
        <v>0.345</v>
      </c>
      <c r="X13" s="35">
        <v>0.3</v>
      </c>
      <c r="Y13" s="35">
        <v>0.209</v>
      </c>
      <c r="Z13" s="35">
        <v>0.317</v>
      </c>
      <c r="AA13" s="35">
        <v>0.308</v>
      </c>
      <c r="AB13" s="35">
        <v>0.3409090909090909</v>
      </c>
      <c r="AC13" s="35">
        <v>0.35135135135135137</v>
      </c>
      <c r="AD13" s="35">
        <v>0.37037037037037035</v>
      </c>
      <c r="AE13" s="35">
        <v>0.4117647058823529</v>
      </c>
      <c r="AF13" s="35">
        <v>0.2727272727272727</v>
      </c>
      <c r="AG13" s="35">
        <v>0.32258065</v>
      </c>
      <c r="AH13" s="35">
        <v>0.34285714285714286</v>
      </c>
      <c r="AI13" s="35">
        <v>0.25</v>
      </c>
      <c r="AJ13" s="35"/>
    </row>
    <row r="14" spans="1:36" ht="12.75">
      <c r="A14" s="8"/>
      <c r="B14" s="7" t="s">
        <v>26</v>
      </c>
      <c r="C14" s="33">
        <v>0.4307692307692308</v>
      </c>
      <c r="D14" s="33">
        <v>0.37777777777777777</v>
      </c>
      <c r="E14" s="33">
        <v>0.4661016949152542</v>
      </c>
      <c r="F14" s="33">
        <v>0.5363636363636364</v>
      </c>
      <c r="G14" s="33">
        <v>0.5294117647058824</v>
      </c>
      <c r="H14" s="33">
        <v>0.5842696629213483</v>
      </c>
      <c r="I14" s="33">
        <v>0.4864864864864865</v>
      </c>
      <c r="J14" s="33">
        <v>0.52</v>
      </c>
      <c r="K14" s="33">
        <v>0.4461538461538462</v>
      </c>
      <c r="L14" s="33">
        <v>0.4307692307692308</v>
      </c>
      <c r="M14" s="33">
        <v>0.5625</v>
      </c>
      <c r="N14" s="33">
        <v>0.5294117647058824</v>
      </c>
      <c r="O14" s="33">
        <v>0.509090909090909</v>
      </c>
      <c r="P14" s="33">
        <v>0.375</v>
      </c>
      <c r="Q14" s="34">
        <v>0.4375</v>
      </c>
      <c r="R14" s="34">
        <v>0.3333333333333333</v>
      </c>
      <c r="S14" s="35">
        <v>0.219</v>
      </c>
      <c r="T14" s="35">
        <v>0.3</v>
      </c>
      <c r="U14" s="35">
        <v>0.311</v>
      </c>
      <c r="V14" s="35">
        <v>0.25</v>
      </c>
      <c r="W14" s="35">
        <v>0.327</v>
      </c>
      <c r="X14" s="35">
        <v>0.239</v>
      </c>
      <c r="Y14" s="35">
        <v>0.238</v>
      </c>
      <c r="Z14" s="35">
        <v>0.378</v>
      </c>
      <c r="AA14" s="35">
        <v>0.324</v>
      </c>
      <c r="AB14" s="35">
        <v>0.39473684210526316</v>
      </c>
      <c r="AC14" s="35">
        <v>0.36666666666666664</v>
      </c>
      <c r="AD14" s="35">
        <v>0.2962962962962963</v>
      </c>
      <c r="AE14" s="35">
        <v>0.3888888888888889</v>
      </c>
      <c r="AF14" s="35">
        <v>0.2619047619047619</v>
      </c>
      <c r="AG14" s="35">
        <v>0.2962962962962963</v>
      </c>
      <c r="AH14" s="35">
        <v>0.28125</v>
      </c>
      <c r="AI14" s="35">
        <v>0.28125</v>
      </c>
      <c r="AJ14" s="35"/>
    </row>
    <row r="15" spans="1:36" ht="12.75">
      <c r="A15" s="8"/>
      <c r="B15" s="10" t="s">
        <v>27</v>
      </c>
      <c r="C15" s="36">
        <v>0.4383561643835616</v>
      </c>
      <c r="D15" s="36">
        <v>0.3888888888888889</v>
      </c>
      <c r="E15" s="36">
        <v>0.4696969696969697</v>
      </c>
      <c r="F15" s="36">
        <v>0.4728682170542636</v>
      </c>
      <c r="G15" s="36">
        <v>0.48412698412698413</v>
      </c>
      <c r="H15" s="36">
        <v>0.44537815126050423</v>
      </c>
      <c r="I15" s="36">
        <v>0.4537037037037037</v>
      </c>
      <c r="J15" s="36">
        <v>0.45454545454545453</v>
      </c>
      <c r="K15" s="36">
        <v>0.41975308641975306</v>
      </c>
      <c r="L15" s="36">
        <v>0.4246575342465753</v>
      </c>
      <c r="M15" s="36">
        <v>0.5</v>
      </c>
      <c r="N15" s="36">
        <v>0.48214285714285715</v>
      </c>
      <c r="O15" s="36">
        <v>0.45901639344262296</v>
      </c>
      <c r="P15" s="36">
        <v>0.3548387096774194</v>
      </c>
      <c r="Q15" s="37">
        <v>0.34328358208955223</v>
      </c>
      <c r="R15" s="37">
        <v>0.2553191489361702</v>
      </c>
      <c r="S15" s="38">
        <v>0.1951219512195122</v>
      </c>
      <c r="T15" s="38">
        <v>0.302</v>
      </c>
      <c r="U15" s="38">
        <v>0.273</v>
      </c>
      <c r="V15" s="38">
        <v>0.273</v>
      </c>
      <c r="W15" s="38">
        <v>0.259</v>
      </c>
      <c r="X15" s="38">
        <v>0.216</v>
      </c>
      <c r="Y15" s="38">
        <v>0.245</v>
      </c>
      <c r="Z15" s="38">
        <v>0.378</v>
      </c>
      <c r="AA15" s="38">
        <v>0.26</v>
      </c>
      <c r="AB15" s="38">
        <v>0.4186</v>
      </c>
      <c r="AC15" s="38">
        <v>0.3684210526315789</v>
      </c>
      <c r="AD15" s="38">
        <v>0.3235294117647059</v>
      </c>
      <c r="AE15" s="38">
        <v>0.3170731707317073</v>
      </c>
      <c r="AF15" s="38">
        <v>0.3469387755102041</v>
      </c>
      <c r="AG15" s="38">
        <v>0.25806451612903225</v>
      </c>
      <c r="AH15" s="38">
        <v>0.3076923076923077</v>
      </c>
      <c r="AI15" s="38">
        <v>0.2894736842105263</v>
      </c>
      <c r="AJ15" s="38"/>
    </row>
    <row r="16" spans="1:36" ht="13.8" thickBot="1">
      <c r="A16" s="14"/>
      <c r="B16" s="45" t="s">
        <v>40</v>
      </c>
      <c r="C16" s="46">
        <f>AVERAGE(C4:C15)</f>
        <v>0.4539668350495272</v>
      </c>
      <c r="D16" s="46">
        <f aca="true" t="shared" si="0" ref="D16:U16">AVERAGE(D4:D15)</f>
        <v>0.3963770064858996</v>
      </c>
      <c r="E16" s="46">
        <f t="shared" si="0"/>
        <v>0.4608795680651953</v>
      </c>
      <c r="F16" s="46">
        <f t="shared" si="0"/>
        <v>0.5005234296295046</v>
      </c>
      <c r="G16" s="46">
        <f t="shared" si="0"/>
        <v>0.47357792069205445</v>
      </c>
      <c r="H16" s="46">
        <f t="shared" si="0"/>
        <v>0.5256574864713769</v>
      </c>
      <c r="I16" s="46">
        <f t="shared" si="0"/>
        <v>0.4812061164602633</v>
      </c>
      <c r="J16" s="46">
        <f t="shared" si="0"/>
        <v>0.48613030474214614</v>
      </c>
      <c r="K16" s="46">
        <f t="shared" si="0"/>
        <v>0.44043243653694275</v>
      </c>
      <c r="L16" s="46">
        <f t="shared" si="0"/>
        <v>0.49521281463171957</v>
      </c>
      <c r="M16" s="46">
        <f t="shared" si="0"/>
        <v>0.5257114783857654</v>
      </c>
      <c r="N16" s="46">
        <f t="shared" si="0"/>
        <v>0.550735888867285</v>
      </c>
      <c r="O16" s="46">
        <f t="shared" si="0"/>
        <v>0.52225823293071</v>
      </c>
      <c r="P16" s="46">
        <f t="shared" si="0"/>
        <v>0.4283474986341503</v>
      </c>
      <c r="Q16" s="46">
        <f t="shared" si="0"/>
        <v>0.45844444043984733</v>
      </c>
      <c r="R16" s="46">
        <f t="shared" si="0"/>
        <v>0.3781401670549735</v>
      </c>
      <c r="S16" s="46">
        <f t="shared" si="0"/>
        <v>0.33046844853029794</v>
      </c>
      <c r="T16" s="46">
        <f t="shared" si="0"/>
        <v>0.36462984496124023</v>
      </c>
      <c r="U16" s="46">
        <f t="shared" si="0"/>
        <v>0.36158333333333337</v>
      </c>
      <c r="V16" s="46">
        <f aca="true" t="shared" si="1" ref="V16:AG16">AVERAGE(V4:V15)</f>
        <v>0.28775</v>
      </c>
      <c r="W16" s="46">
        <f t="shared" si="1"/>
        <v>0.3419166666666667</v>
      </c>
      <c r="X16" s="46">
        <f t="shared" si="1"/>
        <v>0.27591666666666664</v>
      </c>
      <c r="Y16" s="46">
        <f t="shared" si="1"/>
        <v>0.25883333333333336</v>
      </c>
      <c r="Z16" s="46">
        <f t="shared" si="1"/>
        <v>0.3369166666666667</v>
      </c>
      <c r="AA16" s="46">
        <f t="shared" si="1"/>
        <v>0.34624999999999995</v>
      </c>
      <c r="AB16" s="46">
        <f t="shared" si="1"/>
        <v>0.36505240359109264</v>
      </c>
      <c r="AC16" s="46">
        <f>AVERAGE(AC4:AC15)</f>
        <v>0.40907023328370534</v>
      </c>
      <c r="AD16" s="46">
        <f>AVERAGE(AD4:AD15)</f>
        <v>0.38102484813427256</v>
      </c>
      <c r="AE16" s="46">
        <f>AVERAGE(AE4:AE15)</f>
        <v>0.390045049522137</v>
      </c>
      <c r="AF16" s="46">
        <f aca="true" t="shared" si="2" ref="AF16">AVERAGE(AF4:AF15)</f>
        <v>0.31966348959287494</v>
      </c>
      <c r="AG16" s="46">
        <f t="shared" si="1"/>
        <v>0.300092629692051</v>
      </c>
      <c r="AH16" s="46">
        <f aca="true" t="shared" si="3" ref="AH16:AJ16">AVERAGE(AH4:AH15)</f>
        <v>0.34467968311498126</v>
      </c>
      <c r="AI16" s="46">
        <f aca="true" t="shared" si="4" ref="AI16">AVERAGE(AI4:AI15)</f>
        <v>0.3590067950108888</v>
      </c>
      <c r="AJ16" s="46">
        <f t="shared" si="3"/>
        <v>0.2899529964747356</v>
      </c>
    </row>
    <row r="17" spans="1:36" ht="12.75">
      <c r="A17" s="6" t="s">
        <v>28</v>
      </c>
      <c r="B17" s="7" t="s">
        <v>16</v>
      </c>
      <c r="C17" s="33">
        <v>0.36607142857142855</v>
      </c>
      <c r="D17" s="33">
        <v>0.35978835978835977</v>
      </c>
      <c r="E17" s="33">
        <v>0.3812316715542522</v>
      </c>
      <c r="F17" s="33">
        <v>0.4166666666666667</v>
      </c>
      <c r="G17" s="33">
        <v>0.4444444444444444</v>
      </c>
      <c r="H17" s="33">
        <v>0.4790996784565916</v>
      </c>
      <c r="I17" s="33">
        <v>0.5320754716981132</v>
      </c>
      <c r="J17" s="33">
        <v>0.54</v>
      </c>
      <c r="K17" s="33">
        <v>0.5232067510548524</v>
      </c>
      <c r="L17" s="33">
        <v>0.5458515283842795</v>
      </c>
      <c r="M17" s="33">
        <v>0.5</v>
      </c>
      <c r="N17" s="33">
        <v>0.5389221556886228</v>
      </c>
      <c r="O17" s="33">
        <v>0.5060975609756098</v>
      </c>
      <c r="P17" s="33">
        <v>0.4695121951219512</v>
      </c>
      <c r="Q17" s="33">
        <v>0.48226950354609927</v>
      </c>
      <c r="R17" s="33">
        <v>0.5434782608695652</v>
      </c>
      <c r="S17" s="33">
        <v>0.5130434782608696</v>
      </c>
      <c r="T17" s="33">
        <v>0.5284552845528455</v>
      </c>
      <c r="U17" s="33">
        <v>0.472</v>
      </c>
      <c r="V17" s="33">
        <v>0.418</v>
      </c>
      <c r="W17" s="33">
        <v>0.472</v>
      </c>
      <c r="X17" s="33">
        <v>0.48</v>
      </c>
      <c r="Y17" s="33">
        <v>0.395</v>
      </c>
      <c r="Z17" s="33">
        <v>0.443</v>
      </c>
      <c r="AA17" s="33">
        <v>0.373</v>
      </c>
      <c r="AB17" s="33">
        <v>0.4514286</v>
      </c>
      <c r="AC17" s="33">
        <v>0.4405594405594406</v>
      </c>
      <c r="AD17" s="33">
        <v>0.4527027027027027</v>
      </c>
      <c r="AE17" s="33">
        <v>0.4263565891472868</v>
      </c>
      <c r="AF17" s="33">
        <v>0.49586776859504134</v>
      </c>
      <c r="AG17" s="33">
        <v>0.47368421052631576</v>
      </c>
      <c r="AH17" s="33">
        <v>0.4580152671755725</v>
      </c>
      <c r="AI17" s="33">
        <v>0.4632352941176471</v>
      </c>
      <c r="AJ17" s="33">
        <v>0.40397350993377484</v>
      </c>
    </row>
    <row r="18" spans="1:36" ht="12.75">
      <c r="A18" s="8"/>
      <c r="B18" s="7" t="s">
        <v>17</v>
      </c>
      <c r="C18" s="33">
        <v>0.32116788321167883</v>
      </c>
      <c r="D18" s="33">
        <v>0.3316582914572864</v>
      </c>
      <c r="E18" s="33">
        <v>0.36151603498542273</v>
      </c>
      <c r="F18" s="33">
        <v>0.4265927977839335</v>
      </c>
      <c r="G18" s="33">
        <v>0.4405797101449275</v>
      </c>
      <c r="H18" s="33">
        <v>0.48253968253968255</v>
      </c>
      <c r="I18" s="33">
        <v>0.5430711610486891</v>
      </c>
      <c r="J18" s="33">
        <v>0.5352697095435685</v>
      </c>
      <c r="K18" s="33">
        <v>0.5107296137339056</v>
      </c>
      <c r="L18" s="33">
        <v>0.5414634146341464</v>
      </c>
      <c r="M18" s="33">
        <v>0.5307262569832403</v>
      </c>
      <c r="N18" s="33">
        <v>0.5125</v>
      </c>
      <c r="O18" s="33">
        <v>0.47619047619047616</v>
      </c>
      <c r="P18" s="33">
        <v>0.4585987261146497</v>
      </c>
      <c r="Q18" s="34">
        <v>0.46938775510204084</v>
      </c>
      <c r="R18" s="34">
        <v>0.5348837209302325</v>
      </c>
      <c r="S18" s="34">
        <v>0.4921875</v>
      </c>
      <c r="T18" s="34">
        <v>0.5</v>
      </c>
      <c r="U18" s="34">
        <v>0.473</v>
      </c>
      <c r="V18" s="34">
        <v>0.396</v>
      </c>
      <c r="W18" s="34">
        <v>0.434</v>
      </c>
      <c r="X18" s="34">
        <v>0.417</v>
      </c>
      <c r="Y18" s="34">
        <v>0.434</v>
      </c>
      <c r="Z18" s="34">
        <v>0.431</v>
      </c>
      <c r="AA18" s="34">
        <v>0.373</v>
      </c>
      <c r="AB18" s="34">
        <v>0.44970414201183434</v>
      </c>
      <c r="AC18" s="34">
        <v>0.5</v>
      </c>
      <c r="AD18" s="34">
        <v>0.4513888888888889</v>
      </c>
      <c r="AE18" s="34">
        <v>0.44680851063829785</v>
      </c>
      <c r="AF18" s="34">
        <v>0.48872180451127817</v>
      </c>
      <c r="AG18" s="34">
        <v>0.5063291139240507</v>
      </c>
      <c r="AH18" s="34">
        <v>0.4603174603174603</v>
      </c>
      <c r="AI18" s="34">
        <v>0.48120300751879697</v>
      </c>
      <c r="AJ18" s="34">
        <v>0.4696969696969697</v>
      </c>
    </row>
    <row r="19" spans="1:36" ht="12.75">
      <c r="A19" s="8"/>
      <c r="B19" s="7" t="s">
        <v>18</v>
      </c>
      <c r="C19" s="33">
        <v>0.3333333333333333</v>
      </c>
      <c r="D19" s="33">
        <v>0.3463414634146341</v>
      </c>
      <c r="E19" s="33">
        <v>0.375366568914956</v>
      </c>
      <c r="F19" s="33">
        <v>0.4539877300613497</v>
      </c>
      <c r="G19" s="33">
        <v>0.4378698224852071</v>
      </c>
      <c r="H19" s="33">
        <v>0.46440677966101696</v>
      </c>
      <c r="I19" s="33">
        <v>0.53515625</v>
      </c>
      <c r="J19" s="33">
        <v>0.5191489361702127</v>
      </c>
      <c r="K19" s="33">
        <v>0.4925373134328358</v>
      </c>
      <c r="L19" s="33">
        <v>0.5863874345549738</v>
      </c>
      <c r="M19" s="33">
        <v>0.5672514619883041</v>
      </c>
      <c r="N19" s="33">
        <v>0.5611510791366906</v>
      </c>
      <c r="O19" s="33">
        <v>0.5283018867924528</v>
      </c>
      <c r="P19" s="33">
        <v>0.49324324324324326</v>
      </c>
      <c r="Q19" s="33">
        <v>0.4788732394366197</v>
      </c>
      <c r="R19" s="33">
        <v>0.5416666666666666</v>
      </c>
      <c r="S19" s="33">
        <v>0.5043478260869565</v>
      </c>
      <c r="T19" s="33">
        <v>0.529</v>
      </c>
      <c r="U19" s="33">
        <v>0.474</v>
      </c>
      <c r="V19" s="33">
        <v>0.421</v>
      </c>
      <c r="W19" s="33">
        <v>0.451</v>
      </c>
      <c r="X19" s="33">
        <v>0.402</v>
      </c>
      <c r="Y19" s="33">
        <v>0.437</v>
      </c>
      <c r="Z19" s="33">
        <v>0.462</v>
      </c>
      <c r="AA19" s="33">
        <v>0.378</v>
      </c>
      <c r="AB19" s="33">
        <v>0.451</v>
      </c>
      <c r="AC19" s="33">
        <v>0.5140845070422535</v>
      </c>
      <c r="AD19" s="33">
        <v>0.42962962962962964</v>
      </c>
      <c r="AE19" s="33">
        <v>0.45038167938931295</v>
      </c>
      <c r="AF19" s="33">
        <v>0.49056603773584906</v>
      </c>
      <c r="AG19" s="33">
        <v>0.5864661654135338</v>
      </c>
      <c r="AH19" s="33">
        <v>0.43243243243243246</v>
      </c>
      <c r="AI19" s="33">
        <v>0.48854961832061067</v>
      </c>
      <c r="AJ19" s="33"/>
    </row>
    <row r="20" spans="1:36" ht="12.75">
      <c r="A20" s="8"/>
      <c r="B20" s="7" t="s">
        <v>19</v>
      </c>
      <c r="C20" s="33">
        <v>0.3591549295774648</v>
      </c>
      <c r="D20" s="33">
        <v>0.3640776699029126</v>
      </c>
      <c r="E20" s="33">
        <v>0.37317784256559766</v>
      </c>
      <c r="F20" s="33">
        <v>0.49517684887459806</v>
      </c>
      <c r="G20" s="33">
        <v>0.45794392523364486</v>
      </c>
      <c r="H20" s="33">
        <v>0.49280575539568344</v>
      </c>
      <c r="I20" s="33">
        <v>0.5485232067510548</v>
      </c>
      <c r="J20" s="33">
        <v>0.5523809523809524</v>
      </c>
      <c r="K20" s="33">
        <v>0.5242718446601942</v>
      </c>
      <c r="L20" s="33">
        <v>0.6145833333333334</v>
      </c>
      <c r="M20" s="33">
        <v>0.5847953216374269</v>
      </c>
      <c r="N20" s="33">
        <v>0.5866666666666667</v>
      </c>
      <c r="O20" s="33">
        <v>0.5704697986577181</v>
      </c>
      <c r="P20" s="33">
        <v>0.5298507462686567</v>
      </c>
      <c r="Q20" s="34">
        <v>0.5422535211267606</v>
      </c>
      <c r="R20" s="34">
        <v>0.5952380952380952</v>
      </c>
      <c r="S20" s="33">
        <v>0.5873015873015873</v>
      </c>
      <c r="T20" s="33">
        <v>0.55</v>
      </c>
      <c r="U20" s="33">
        <v>0.444</v>
      </c>
      <c r="V20" s="33">
        <v>0.438</v>
      </c>
      <c r="W20" s="33">
        <v>0.456</v>
      </c>
      <c r="X20" s="33">
        <v>0.448</v>
      </c>
      <c r="Y20" s="33">
        <v>0.478</v>
      </c>
      <c r="Z20" s="33">
        <v>0.472</v>
      </c>
      <c r="AA20" s="33">
        <v>0.362</v>
      </c>
      <c r="AB20" s="33">
        <v>0.494</v>
      </c>
      <c r="AC20" s="33">
        <v>0.4866666666666667</v>
      </c>
      <c r="AD20" s="33">
        <v>0.43703703703703706</v>
      </c>
      <c r="AE20" s="33">
        <v>0.48872180451127817</v>
      </c>
      <c r="AF20" s="33">
        <v>0.5302325581395348</v>
      </c>
      <c r="AG20" s="33">
        <v>0.5163398692810458</v>
      </c>
      <c r="AH20" s="33">
        <v>0.46226415094339623</v>
      </c>
      <c r="AI20" s="33">
        <v>0.4921875</v>
      </c>
      <c r="AJ20" s="33"/>
    </row>
    <row r="21" spans="1:36" ht="12.75">
      <c r="A21" s="8"/>
      <c r="B21" s="7" t="s">
        <v>20</v>
      </c>
      <c r="C21" s="33">
        <v>0.39097744360902253</v>
      </c>
      <c r="D21" s="33">
        <v>0.38288288288288286</v>
      </c>
      <c r="E21" s="33">
        <v>0.40285714285714286</v>
      </c>
      <c r="F21" s="33">
        <v>0.5180327868852459</v>
      </c>
      <c r="G21" s="33">
        <v>0.5</v>
      </c>
      <c r="H21" s="33">
        <v>0.5652173913043478</v>
      </c>
      <c r="I21" s="33">
        <v>0.5745614035087719</v>
      </c>
      <c r="J21" s="33">
        <v>0.5761904761904761</v>
      </c>
      <c r="K21" s="33">
        <v>0.5570776255707762</v>
      </c>
      <c r="L21" s="33">
        <v>0.6212121212121212</v>
      </c>
      <c r="M21" s="33">
        <v>0.6203208556149733</v>
      </c>
      <c r="N21" s="33">
        <v>0.6595744680851063</v>
      </c>
      <c r="O21" s="33">
        <v>0.5664335664335665</v>
      </c>
      <c r="P21" s="33">
        <v>0.6222222222222222</v>
      </c>
      <c r="Q21" s="34">
        <v>0.562962962962963</v>
      </c>
      <c r="R21" s="34">
        <v>0.6693548387096774</v>
      </c>
      <c r="S21" s="33">
        <v>0.6146788990825688</v>
      </c>
      <c r="T21" s="33">
        <v>0.624</v>
      </c>
      <c r="U21" s="33">
        <v>0.467</v>
      </c>
      <c r="V21" s="33">
        <v>0.496</v>
      </c>
      <c r="W21" s="33">
        <v>0.566</v>
      </c>
      <c r="X21" s="33">
        <v>0.525</v>
      </c>
      <c r="Y21" s="33">
        <v>0.516</v>
      </c>
      <c r="Z21" s="33">
        <v>0.56</v>
      </c>
      <c r="AA21" s="33">
        <v>0.5</v>
      </c>
      <c r="AB21" s="33">
        <v>0.57055</v>
      </c>
      <c r="AC21" s="33">
        <v>0.5266666666666666</v>
      </c>
      <c r="AD21" s="33">
        <v>0.5555555555555556</v>
      </c>
      <c r="AE21" s="33">
        <v>0.49230769230769234</v>
      </c>
      <c r="AF21" s="33">
        <v>0.5679012345679012</v>
      </c>
      <c r="AG21" s="33">
        <v>0.525974025974026</v>
      </c>
      <c r="AH21" s="33">
        <v>0.5196078431372549</v>
      </c>
      <c r="AI21" s="33">
        <v>0.49166666666666664</v>
      </c>
      <c r="AJ21" s="33"/>
    </row>
    <row r="22" spans="1:36" ht="12.75">
      <c r="A22" s="8"/>
      <c r="B22" s="7" t="s">
        <v>21</v>
      </c>
      <c r="C22" s="33">
        <v>0.36231884057971014</v>
      </c>
      <c r="D22" s="33">
        <v>0.42803030303030304</v>
      </c>
      <c r="E22" s="33">
        <v>0.4212121212121212</v>
      </c>
      <c r="F22" s="33">
        <v>0.5397350993377483</v>
      </c>
      <c r="G22" s="33">
        <v>0.5173501577287066</v>
      </c>
      <c r="H22" s="33">
        <v>0.5972222222222222</v>
      </c>
      <c r="I22" s="33">
        <v>0.6487455197132617</v>
      </c>
      <c r="J22" s="33">
        <v>0.5851528384279476</v>
      </c>
      <c r="K22" s="33">
        <v>0.5952380952380952</v>
      </c>
      <c r="L22" s="33">
        <v>0.6285714285714286</v>
      </c>
      <c r="M22" s="33">
        <v>0.6328502415458938</v>
      </c>
      <c r="N22" s="33">
        <v>0.6510416666666666</v>
      </c>
      <c r="O22" s="33">
        <v>0.6046511627906976</v>
      </c>
      <c r="P22" s="33">
        <v>0.5925925925925926</v>
      </c>
      <c r="Q22" s="34">
        <v>0.3395061728395062</v>
      </c>
      <c r="R22" s="34">
        <v>0.6973684210526315</v>
      </c>
      <c r="S22" s="33">
        <v>0.6796875</v>
      </c>
      <c r="T22" s="33">
        <v>0.727</v>
      </c>
      <c r="U22" s="33">
        <v>0.514</v>
      </c>
      <c r="V22" s="33">
        <v>0.582</v>
      </c>
      <c r="W22" s="33">
        <v>0.568</v>
      </c>
      <c r="X22" s="33">
        <v>0.6</v>
      </c>
      <c r="Y22" s="33">
        <v>0.548</v>
      </c>
      <c r="Z22" s="33">
        <v>0.56</v>
      </c>
      <c r="AA22" s="33">
        <v>0.565</v>
      </c>
      <c r="AB22" s="33">
        <v>0.6389</v>
      </c>
      <c r="AC22" s="33">
        <v>0.5755813953488372</v>
      </c>
      <c r="AD22" s="33">
        <v>0.575</v>
      </c>
      <c r="AE22" s="33">
        <v>0.5460526315789473</v>
      </c>
      <c r="AF22" s="33">
        <v>0.5951417004048583</v>
      </c>
      <c r="AG22" s="33">
        <v>0.5654761904761905</v>
      </c>
      <c r="AH22" s="33">
        <v>0.5511811023622047</v>
      </c>
      <c r="AI22" s="33">
        <v>0.5588235294117647</v>
      </c>
      <c r="AJ22" s="33"/>
    </row>
    <row r="23" spans="1:36" ht="12.75">
      <c r="A23" s="8"/>
      <c r="B23" s="7" t="s">
        <v>22</v>
      </c>
      <c r="C23" s="33">
        <v>0.3933333333333333</v>
      </c>
      <c r="D23" s="33">
        <v>0.4219858156028369</v>
      </c>
      <c r="E23" s="33">
        <v>0.4398826979472141</v>
      </c>
      <c r="F23" s="33">
        <v>0.5569620253164557</v>
      </c>
      <c r="G23" s="33">
        <v>0.5495495495495496</v>
      </c>
      <c r="H23" s="33">
        <v>0.6280701754385964</v>
      </c>
      <c r="I23" s="33">
        <v>0.6459016393442623</v>
      </c>
      <c r="J23" s="33">
        <v>0.6515837104072398</v>
      </c>
      <c r="K23" s="33">
        <v>0.5817490494296578</v>
      </c>
      <c r="L23" s="33">
        <v>0.6333333333333333</v>
      </c>
      <c r="M23" s="33">
        <v>0.6318181818181818</v>
      </c>
      <c r="N23" s="33">
        <v>0.6650246305418719</v>
      </c>
      <c r="O23" s="33">
        <v>0.6284153005464481</v>
      </c>
      <c r="P23" s="33">
        <v>0.6331360946745562</v>
      </c>
      <c r="Q23" s="34">
        <v>0.6648936170212766</v>
      </c>
      <c r="R23" s="34">
        <v>0.6746987951807228</v>
      </c>
      <c r="S23" s="35">
        <v>0.6666666666666666</v>
      </c>
      <c r="T23" s="35">
        <v>0.703</v>
      </c>
      <c r="U23" s="35">
        <v>0.636</v>
      </c>
      <c r="V23" s="35">
        <v>0.576</v>
      </c>
      <c r="W23" s="35">
        <v>0.573</v>
      </c>
      <c r="X23" s="35">
        <v>0.594</v>
      </c>
      <c r="Y23" s="35">
        <v>0.555</v>
      </c>
      <c r="Z23" s="35">
        <v>0.585</v>
      </c>
      <c r="AA23" s="35">
        <v>0.59</v>
      </c>
      <c r="AB23" s="35">
        <v>0.6395939086294417</v>
      </c>
      <c r="AC23" s="35">
        <v>0.6195652173913043</v>
      </c>
      <c r="AD23" s="35">
        <v>0.5914634146341463</v>
      </c>
      <c r="AE23" s="35">
        <v>0.5652173913043478</v>
      </c>
      <c r="AF23" s="47">
        <v>0.6278026905829597</v>
      </c>
      <c r="AG23" s="47">
        <v>0.5875706214689266</v>
      </c>
      <c r="AH23" s="47">
        <v>0.5874125874125874</v>
      </c>
      <c r="AI23" s="47">
        <v>0.5821917808219178</v>
      </c>
      <c r="AJ23" s="47"/>
    </row>
    <row r="24" spans="1:36" ht="12.75">
      <c r="A24" s="8"/>
      <c r="B24" s="7" t="s">
        <v>23</v>
      </c>
      <c r="C24" s="33">
        <v>0.4</v>
      </c>
      <c r="D24" s="33">
        <v>0.4187725631768953</v>
      </c>
      <c r="E24" s="33">
        <v>0.43119266055045874</v>
      </c>
      <c r="F24" s="33">
        <v>0.565625</v>
      </c>
      <c r="G24" s="33">
        <v>0.5670103092783505</v>
      </c>
      <c r="H24" s="33">
        <v>0.5967741935483871</v>
      </c>
      <c r="I24" s="33">
        <v>0.6666666666666666</v>
      </c>
      <c r="J24" s="33">
        <v>0.6313131313131313</v>
      </c>
      <c r="K24" s="33">
        <v>0.5511111111111111</v>
      </c>
      <c r="L24" s="33">
        <v>0.5897435897435898</v>
      </c>
      <c r="M24" s="33">
        <v>0.6263157894736842</v>
      </c>
      <c r="N24" s="33">
        <v>0.6172839506172839</v>
      </c>
      <c r="O24" s="33">
        <v>0.5844155844155844</v>
      </c>
      <c r="P24" s="33">
        <v>0.6466165413533834</v>
      </c>
      <c r="Q24" s="34">
        <v>0.6258503401360545</v>
      </c>
      <c r="R24" s="34">
        <v>0.584070796460177</v>
      </c>
      <c r="S24" s="35">
        <v>0.6166666666666667</v>
      </c>
      <c r="T24" s="35">
        <v>0.723</v>
      </c>
      <c r="U24" s="35">
        <v>0.517</v>
      </c>
      <c r="V24" s="35">
        <v>0.547</v>
      </c>
      <c r="W24" s="35">
        <v>0.55</v>
      </c>
      <c r="X24" s="35">
        <v>0.545</v>
      </c>
      <c r="Y24" s="35">
        <v>0.536</v>
      </c>
      <c r="Z24" s="35">
        <v>0.527</v>
      </c>
      <c r="AA24" s="35">
        <v>0.576</v>
      </c>
      <c r="AB24" s="35">
        <v>0.593939393939394</v>
      </c>
      <c r="AC24" s="35">
        <v>0.5789473684210527</v>
      </c>
      <c r="AD24" s="35">
        <v>0.5454545454545454</v>
      </c>
      <c r="AE24" s="35">
        <v>0.5434782608695652</v>
      </c>
      <c r="AF24" s="35">
        <v>0.5465116279069767</v>
      </c>
      <c r="AG24" s="35">
        <v>0.5277777777777778</v>
      </c>
      <c r="AH24" s="35">
        <v>0.5254237288135594</v>
      </c>
      <c r="AI24" s="35">
        <v>0.559322033898305</v>
      </c>
      <c r="AJ24" s="35"/>
    </row>
    <row r="25" spans="1:36" ht="12.75">
      <c r="A25" s="8"/>
      <c r="B25" s="7" t="s">
        <v>24</v>
      </c>
      <c r="C25" s="33">
        <v>0.445859872611465</v>
      </c>
      <c r="D25" s="33">
        <v>0.4117647058823529</v>
      </c>
      <c r="E25" s="33">
        <v>0.4243421052631579</v>
      </c>
      <c r="F25" s="33">
        <v>0.55625</v>
      </c>
      <c r="G25" s="33">
        <v>0.5427509293680297</v>
      </c>
      <c r="H25" s="33">
        <v>0.6150442477876106</v>
      </c>
      <c r="I25" s="33">
        <v>0.6506550218340611</v>
      </c>
      <c r="J25" s="33">
        <v>0.592391304347826</v>
      </c>
      <c r="K25" s="33">
        <v>0.6192893401015228</v>
      </c>
      <c r="L25" s="33">
        <v>0.6555555555555556</v>
      </c>
      <c r="M25" s="33">
        <v>0.6453488372093024</v>
      </c>
      <c r="N25" s="33">
        <v>0.572463768115942</v>
      </c>
      <c r="O25" s="33">
        <v>0.6153846153846154</v>
      </c>
      <c r="P25" s="33">
        <v>0.5901639344262295</v>
      </c>
      <c r="Q25" s="34">
        <v>0.625</v>
      </c>
      <c r="R25" s="34">
        <v>0.6129032258064516</v>
      </c>
      <c r="S25" s="35">
        <v>0.5789473684210527</v>
      </c>
      <c r="T25" s="35">
        <v>0.657</v>
      </c>
      <c r="U25" s="35">
        <v>0.479</v>
      </c>
      <c r="V25" s="35">
        <v>0.526</v>
      </c>
      <c r="W25" s="35">
        <v>0.514</v>
      </c>
      <c r="X25" s="35">
        <v>0.535</v>
      </c>
      <c r="Y25" s="35">
        <v>0.516</v>
      </c>
      <c r="Z25" s="35">
        <v>0.5</v>
      </c>
      <c r="AA25" s="35">
        <v>0.557</v>
      </c>
      <c r="AB25" s="35">
        <v>0.6078431372549019</v>
      </c>
      <c r="AC25" s="35">
        <v>0.5763888888888888</v>
      </c>
      <c r="AD25" s="35">
        <v>0.4956521739130435</v>
      </c>
      <c r="AE25" s="35">
        <v>0.5664335664335665</v>
      </c>
      <c r="AF25" s="35">
        <v>0.5202702702702703</v>
      </c>
      <c r="AG25" s="35">
        <v>0.53191489</v>
      </c>
      <c r="AH25" s="35">
        <v>0.5203252032520326</v>
      </c>
      <c r="AI25" s="35">
        <v>0.5079365079365079</v>
      </c>
      <c r="AJ25" s="35"/>
    </row>
    <row r="26" spans="1:36" ht="12.75">
      <c r="A26" s="8"/>
      <c r="B26" s="7" t="s">
        <v>25</v>
      </c>
      <c r="C26" s="33">
        <v>0.43859649122807015</v>
      </c>
      <c r="D26" s="33">
        <v>0.41118421052631576</v>
      </c>
      <c r="E26" s="33">
        <v>0.4517133956386293</v>
      </c>
      <c r="F26" s="33">
        <v>0.5294117647058824</v>
      </c>
      <c r="G26" s="33">
        <v>0.58</v>
      </c>
      <c r="H26" s="33">
        <v>0.5943396226415094</v>
      </c>
      <c r="I26" s="33">
        <v>0.6350710900473934</v>
      </c>
      <c r="J26" s="33">
        <v>0.6032608695652174</v>
      </c>
      <c r="K26" s="33">
        <v>0.62</v>
      </c>
      <c r="L26" s="33">
        <v>0.6071428571428571</v>
      </c>
      <c r="M26" s="33">
        <v>0.6139240506329114</v>
      </c>
      <c r="N26" s="33">
        <v>0.5771812080536913</v>
      </c>
      <c r="O26" s="33">
        <v>0.5971223021582733</v>
      </c>
      <c r="P26" s="33">
        <v>0.5963302752293578</v>
      </c>
      <c r="Q26" s="34">
        <v>0.6382978723404256</v>
      </c>
      <c r="R26" s="34">
        <v>0.6384615384615384</v>
      </c>
      <c r="S26" s="35">
        <v>0.5752212389380531</v>
      </c>
      <c r="T26" s="35">
        <v>0.6</v>
      </c>
      <c r="U26" s="35">
        <v>0.491</v>
      </c>
      <c r="V26" s="35">
        <v>0.528</v>
      </c>
      <c r="W26" s="35">
        <v>0.505</v>
      </c>
      <c r="X26" s="35">
        <v>0.484</v>
      </c>
      <c r="Y26" s="35">
        <v>0.543</v>
      </c>
      <c r="Z26" s="35">
        <v>0.493</v>
      </c>
      <c r="AA26" s="35">
        <v>0.512</v>
      </c>
      <c r="AB26" s="35">
        <v>0.5517241379310345</v>
      </c>
      <c r="AC26" s="35">
        <v>0.6060606060606061</v>
      </c>
      <c r="AD26" s="35">
        <v>0.49206349206349204</v>
      </c>
      <c r="AE26" s="35">
        <v>0.5328467153284672</v>
      </c>
      <c r="AF26" s="35">
        <v>0.4892086330935252</v>
      </c>
      <c r="AG26" s="35">
        <v>0.5533333</v>
      </c>
      <c r="AH26" s="35">
        <v>0.4796747967479675</v>
      </c>
      <c r="AI26" s="35">
        <v>0.42142857142857143</v>
      </c>
      <c r="AJ26" s="35"/>
    </row>
    <row r="27" spans="1:36" ht="12.75">
      <c r="A27" s="8"/>
      <c r="B27" s="7" t="s">
        <v>26</v>
      </c>
      <c r="C27" s="33">
        <v>0.4294117647058823</v>
      </c>
      <c r="D27" s="33">
        <v>0.43157894736842106</v>
      </c>
      <c r="E27" s="33">
        <v>0.45652173913043476</v>
      </c>
      <c r="F27" s="33">
        <v>0.5</v>
      </c>
      <c r="G27" s="33">
        <v>0.5504201680672269</v>
      </c>
      <c r="H27" s="33">
        <v>0.6341463414634146</v>
      </c>
      <c r="I27" s="33">
        <v>0.6532663316582915</v>
      </c>
      <c r="J27" s="33">
        <v>0.5670731707317073</v>
      </c>
      <c r="K27" s="33">
        <v>0.6445783132530121</v>
      </c>
      <c r="L27" s="33">
        <v>0.577922077922078</v>
      </c>
      <c r="M27" s="33">
        <v>0.6171875</v>
      </c>
      <c r="N27" s="33">
        <v>0.5504587155963303</v>
      </c>
      <c r="O27" s="33">
        <v>0.5847457627118644</v>
      </c>
      <c r="P27" s="33">
        <v>0.5662650602409639</v>
      </c>
      <c r="Q27" s="34">
        <v>0.5798319327731093</v>
      </c>
      <c r="R27" s="34">
        <v>0.5164835164835165</v>
      </c>
      <c r="S27" s="35">
        <v>0.547</v>
      </c>
      <c r="T27" s="35">
        <v>0.547</v>
      </c>
      <c r="U27" s="35">
        <v>0.429</v>
      </c>
      <c r="V27" s="35">
        <v>0.534</v>
      </c>
      <c r="W27" s="35">
        <v>0.506</v>
      </c>
      <c r="X27" s="35">
        <v>0.439</v>
      </c>
      <c r="Y27" s="35">
        <v>0.457</v>
      </c>
      <c r="Z27" s="35">
        <v>0.465</v>
      </c>
      <c r="AA27" s="35">
        <v>0.512</v>
      </c>
      <c r="AB27" s="35">
        <v>0.5462962962962963</v>
      </c>
      <c r="AC27" s="35">
        <v>0.5454545454545454</v>
      </c>
      <c r="AD27" s="35">
        <v>0.44554455445544555</v>
      </c>
      <c r="AE27" s="35">
        <v>0.5050505050505051</v>
      </c>
      <c r="AF27" s="35">
        <v>0.43859649122807015</v>
      </c>
      <c r="AG27" s="35">
        <v>0.5258620689655172</v>
      </c>
      <c r="AH27" s="35">
        <v>0.47107438016528924</v>
      </c>
      <c r="AI27" s="35">
        <v>0.43283582089552236</v>
      </c>
      <c r="AJ27" s="35"/>
    </row>
    <row r="28" spans="1:36" ht="12.75">
      <c r="A28" s="8"/>
      <c r="B28" s="10" t="s">
        <v>27</v>
      </c>
      <c r="C28" s="36">
        <v>0.3968253968253968</v>
      </c>
      <c r="D28" s="36">
        <v>0.42249240121580545</v>
      </c>
      <c r="E28" s="36">
        <v>0.4596100278551532</v>
      </c>
      <c r="F28" s="36">
        <v>0.49096385542168675</v>
      </c>
      <c r="G28" s="36">
        <v>0.5017667844522968</v>
      </c>
      <c r="H28" s="36">
        <v>0.5381818181818182</v>
      </c>
      <c r="I28" s="36">
        <v>0.5853658536585366</v>
      </c>
      <c r="J28" s="36">
        <v>0.5272727272727272</v>
      </c>
      <c r="K28" s="36">
        <v>0.5898617511520737</v>
      </c>
      <c r="L28" s="36">
        <v>0.49748743718592964</v>
      </c>
      <c r="M28" s="36">
        <v>0.5316455696202531</v>
      </c>
      <c r="N28" s="36">
        <v>0.496551724137931</v>
      </c>
      <c r="O28" s="36">
        <v>0.5098039215686274</v>
      </c>
      <c r="P28" s="36">
        <v>0.49242424242424243</v>
      </c>
      <c r="Q28" s="37">
        <v>0.5222929936305732</v>
      </c>
      <c r="R28" s="37">
        <v>0.4774774774774775</v>
      </c>
      <c r="S28" s="38">
        <v>0.5423728813559322</v>
      </c>
      <c r="T28" s="38">
        <v>0.385</v>
      </c>
      <c r="U28" s="38">
        <v>0.369</v>
      </c>
      <c r="V28" s="38">
        <v>0.517</v>
      </c>
      <c r="W28" s="38">
        <v>0.5</v>
      </c>
      <c r="X28" s="38">
        <v>0.408</v>
      </c>
      <c r="Y28" s="38">
        <v>0.453</v>
      </c>
      <c r="Z28" s="38">
        <v>0.426</v>
      </c>
      <c r="AA28" s="38">
        <v>0.449</v>
      </c>
      <c r="AB28" s="38">
        <v>0.4578</v>
      </c>
      <c r="AC28" s="38">
        <v>0.5639097744360902</v>
      </c>
      <c r="AD28" s="38">
        <v>0.4861111111111111</v>
      </c>
      <c r="AE28" s="38">
        <v>0.48695652173913045</v>
      </c>
      <c r="AF28" s="38">
        <v>0.4276315789473684</v>
      </c>
      <c r="AG28" s="38">
        <v>0.49324324324324326</v>
      </c>
      <c r="AH28" s="38">
        <v>0.4107142857142857</v>
      </c>
      <c r="AI28" s="38">
        <v>0.345</v>
      </c>
      <c r="AJ28" s="38"/>
    </row>
    <row r="29" spans="1:36" ht="13.8" thickBot="1">
      <c r="A29" s="14"/>
      <c r="B29" s="45" t="s">
        <v>40</v>
      </c>
      <c r="C29" s="46">
        <f aca="true" t="shared" si="5" ref="C29:S29">AVERAGE(C17:C28)</f>
        <v>0.38642089313223216</v>
      </c>
      <c r="D29" s="46">
        <f t="shared" si="5"/>
        <v>0.3942131345207505</v>
      </c>
      <c r="E29" s="46">
        <f t="shared" si="5"/>
        <v>0.4148853340395451</v>
      </c>
      <c r="F29" s="46">
        <f t="shared" si="5"/>
        <v>0.5041170479211307</v>
      </c>
      <c r="G29" s="46">
        <f t="shared" si="5"/>
        <v>0.5074738167293653</v>
      </c>
      <c r="H29" s="46">
        <f t="shared" si="5"/>
        <v>0.5573206590534068</v>
      </c>
      <c r="I29" s="46">
        <f t="shared" si="5"/>
        <v>0.6015883013274251</v>
      </c>
      <c r="J29" s="46">
        <f t="shared" si="5"/>
        <v>0.5734198188625839</v>
      </c>
      <c r="K29" s="46">
        <f t="shared" si="5"/>
        <v>0.5674709007281697</v>
      </c>
      <c r="L29" s="46">
        <f t="shared" si="5"/>
        <v>0.5916045092978022</v>
      </c>
      <c r="M29" s="46">
        <f t="shared" si="5"/>
        <v>0.5918486722103476</v>
      </c>
      <c r="N29" s="46">
        <f t="shared" si="5"/>
        <v>0.5824016694422337</v>
      </c>
      <c r="O29" s="46">
        <f t="shared" si="5"/>
        <v>0.5643359948854946</v>
      </c>
      <c r="P29" s="46">
        <f t="shared" si="5"/>
        <v>0.5575796561593374</v>
      </c>
      <c r="Q29" s="46">
        <f t="shared" si="5"/>
        <v>0.5442849925762857</v>
      </c>
      <c r="R29" s="46">
        <f t="shared" si="5"/>
        <v>0.5905071127780627</v>
      </c>
      <c r="S29" s="46">
        <f t="shared" si="5"/>
        <v>0.5765101343983629</v>
      </c>
      <c r="T29" s="46">
        <v>0.5894546070460703</v>
      </c>
      <c r="U29" s="46">
        <f aca="true" t="shared" si="6" ref="U29:AG29">AVERAGE(U17:U28)</f>
        <v>0.48041666666666666</v>
      </c>
      <c r="V29" s="46">
        <f t="shared" si="6"/>
        <v>0.4982500000000001</v>
      </c>
      <c r="W29" s="46">
        <f t="shared" si="6"/>
        <v>0.5079166666666667</v>
      </c>
      <c r="X29" s="46">
        <f t="shared" si="6"/>
        <v>0.4897500000000001</v>
      </c>
      <c r="Y29" s="46">
        <f t="shared" si="6"/>
        <v>0.48900000000000005</v>
      </c>
      <c r="Z29" s="46">
        <f t="shared" si="6"/>
        <v>0.4936666666666667</v>
      </c>
      <c r="AA29" s="46">
        <f t="shared" si="6"/>
        <v>0.47891666666666666</v>
      </c>
      <c r="AB29" s="46">
        <f t="shared" si="6"/>
        <v>0.5377316346719085</v>
      </c>
      <c r="AC29" s="46">
        <f>AVERAGE(AC17:AC28)</f>
        <v>0.5444904230780294</v>
      </c>
      <c r="AD29" s="46">
        <f>AVERAGE(AD17:AD28)</f>
        <v>0.49646692545379983</v>
      </c>
      <c r="AE29" s="46">
        <f>AVERAGE(AE17:AE28)</f>
        <v>0.5042176556915331</v>
      </c>
      <c r="AF29" s="46">
        <f aca="true" t="shared" si="7" ref="AF29">AVERAGE(AF17:AF28)</f>
        <v>0.5182043663319694</v>
      </c>
      <c r="AG29" s="46">
        <f t="shared" si="6"/>
        <v>0.5328309564208856</v>
      </c>
      <c r="AH29" s="46">
        <f aca="true" t="shared" si="8" ref="AH29:AJ29">AVERAGE(AH17:AH28)</f>
        <v>0.4898702698728368</v>
      </c>
      <c r="AI29" s="46">
        <f aca="true" t="shared" si="9" ref="AI29">AVERAGE(AI17:AI28)</f>
        <v>0.4853650275846925</v>
      </c>
      <c r="AJ29" s="46">
        <f t="shared" si="8"/>
        <v>0.4368352398153723</v>
      </c>
    </row>
    <row r="30" spans="1:36" ht="12.75">
      <c r="A30" s="6" t="s">
        <v>29</v>
      </c>
      <c r="B30" s="7" t="s">
        <v>16</v>
      </c>
      <c r="C30" s="39">
        <v>0.2</v>
      </c>
      <c r="D30" s="39">
        <v>0.31746031746031744</v>
      </c>
      <c r="E30" s="39">
        <v>0.3372093023255814</v>
      </c>
      <c r="F30" s="39">
        <v>0.3829787234042553</v>
      </c>
      <c r="G30" s="39">
        <v>0.4367816091954023</v>
      </c>
      <c r="H30" s="39">
        <v>0.4065934065934066</v>
      </c>
      <c r="I30" s="39">
        <v>0.42168674698795183</v>
      </c>
      <c r="J30" s="39">
        <v>0.4027777777777778</v>
      </c>
      <c r="K30" s="39">
        <v>0.41818181818181815</v>
      </c>
      <c r="L30" s="39">
        <v>0.42857142857142855</v>
      </c>
      <c r="M30" s="39">
        <v>0.2916666666666667</v>
      </c>
      <c r="N30" s="39">
        <v>0.3269230769230769</v>
      </c>
      <c r="O30" s="39">
        <v>0.5106382978723404</v>
      </c>
      <c r="P30" s="39">
        <v>0.5238095238095238</v>
      </c>
      <c r="Q30" s="39">
        <v>0.35294117647058826</v>
      </c>
      <c r="R30" s="39">
        <v>0.4146341463414634</v>
      </c>
      <c r="S30" s="33">
        <v>0.6</v>
      </c>
      <c r="T30" s="33">
        <v>0.3333333333333333</v>
      </c>
      <c r="U30" s="33">
        <v>0.4</v>
      </c>
      <c r="V30" s="33">
        <v>0.267</v>
      </c>
      <c r="W30" s="33">
        <v>0.417</v>
      </c>
      <c r="X30" s="33">
        <v>0.379</v>
      </c>
      <c r="Y30" s="33">
        <v>0.481</v>
      </c>
      <c r="Z30" s="33">
        <v>0.433</v>
      </c>
      <c r="AA30" s="33">
        <v>0.486</v>
      </c>
      <c r="AB30" s="33">
        <v>0.5135135</v>
      </c>
      <c r="AC30" s="33">
        <v>0.34210526315789475</v>
      </c>
      <c r="AD30" s="33">
        <v>0.32142857142857145</v>
      </c>
      <c r="AE30" s="33">
        <v>0.38461538461538464</v>
      </c>
      <c r="AF30" s="33">
        <v>0.46153846153846156</v>
      </c>
      <c r="AG30" s="33">
        <v>0.3870967741935484</v>
      </c>
      <c r="AH30" s="33">
        <v>0.2857142857142857</v>
      </c>
      <c r="AI30" s="33">
        <v>0.19047619047619047</v>
      </c>
      <c r="AJ30" s="33">
        <v>0.1875</v>
      </c>
    </row>
    <row r="31" spans="1:36" ht="12.75">
      <c r="A31" s="8"/>
      <c r="B31" s="7" t="s">
        <v>17</v>
      </c>
      <c r="C31" s="33">
        <v>0.14285714285714285</v>
      </c>
      <c r="D31" s="33">
        <v>0.3181818181818182</v>
      </c>
      <c r="E31" s="33">
        <v>0.32222222222222224</v>
      </c>
      <c r="F31" s="33">
        <v>0.3707865168539326</v>
      </c>
      <c r="G31" s="33">
        <v>0.4222222222222222</v>
      </c>
      <c r="H31" s="33">
        <v>0.4157303370786517</v>
      </c>
      <c r="I31" s="33">
        <v>0.3953488372093023</v>
      </c>
      <c r="J31" s="33">
        <v>0.40298507462686567</v>
      </c>
      <c r="K31" s="33">
        <v>0.453125</v>
      </c>
      <c r="L31" s="33">
        <v>0.42105263157894735</v>
      </c>
      <c r="M31" s="33">
        <v>0.3103448275862069</v>
      </c>
      <c r="N31" s="33">
        <v>0.3148148148148148</v>
      </c>
      <c r="O31" s="33">
        <v>0.5</v>
      </c>
      <c r="P31" s="33">
        <v>0.4878048780487805</v>
      </c>
      <c r="Q31" s="34">
        <v>0.37142857142857144</v>
      </c>
      <c r="R31" s="34">
        <v>0.375</v>
      </c>
      <c r="S31" s="34">
        <v>0.6060606060606061</v>
      </c>
      <c r="T31" s="34">
        <v>0.217</v>
      </c>
      <c r="U31" s="34">
        <v>0.345</v>
      </c>
      <c r="V31" s="34">
        <v>0.241</v>
      </c>
      <c r="W31" s="34">
        <v>0.4</v>
      </c>
      <c r="X31" s="34">
        <v>0.286</v>
      </c>
      <c r="Y31" s="34">
        <v>0.448</v>
      </c>
      <c r="Z31" s="34">
        <v>0.375</v>
      </c>
      <c r="AA31" s="34">
        <v>0.5</v>
      </c>
      <c r="AB31" s="34">
        <v>0.5555555555555556</v>
      </c>
      <c r="AC31" s="34">
        <v>0.3333333333333333</v>
      </c>
      <c r="AD31" s="34">
        <v>0.2916666666666667</v>
      </c>
      <c r="AE31" s="34">
        <v>0.42857142857142855</v>
      </c>
      <c r="AF31" s="34">
        <v>0.48</v>
      </c>
      <c r="AG31" s="34">
        <v>0.4444444444444444</v>
      </c>
      <c r="AH31" s="34">
        <v>0.25</v>
      </c>
      <c r="AI31" s="34">
        <v>0.23809523809523808</v>
      </c>
      <c r="AJ31" s="34">
        <v>0.23529411764705882</v>
      </c>
    </row>
    <row r="32" spans="1:36" ht="12.75">
      <c r="A32" s="8"/>
      <c r="B32" s="7" t="s">
        <v>18</v>
      </c>
      <c r="C32" s="33">
        <v>0.14634146341463414</v>
      </c>
      <c r="D32" s="33">
        <v>0.2857142857142857</v>
      </c>
      <c r="E32" s="33">
        <v>0.28865979381443296</v>
      </c>
      <c r="F32" s="33">
        <v>0.38636363636363635</v>
      </c>
      <c r="G32" s="33">
        <v>0.3717948717948718</v>
      </c>
      <c r="H32" s="33">
        <v>0.38202247191011235</v>
      </c>
      <c r="I32" s="33">
        <v>0.2903225806451613</v>
      </c>
      <c r="J32" s="33">
        <v>0.3918918918918919</v>
      </c>
      <c r="K32" s="33">
        <v>0.3582089552238806</v>
      </c>
      <c r="L32" s="33">
        <v>0.37254901960784315</v>
      </c>
      <c r="M32" s="33">
        <v>0.3137254901960784</v>
      </c>
      <c r="N32" s="33">
        <v>0.2653061224489796</v>
      </c>
      <c r="O32" s="33">
        <v>0.5</v>
      </c>
      <c r="P32" s="33">
        <v>0.375</v>
      </c>
      <c r="Q32" s="33">
        <v>0.37142857142857144</v>
      </c>
      <c r="R32" s="33">
        <v>0.42105263157894735</v>
      </c>
      <c r="S32" s="33">
        <v>0.5483870967741935</v>
      </c>
      <c r="T32" s="33">
        <v>0.217</v>
      </c>
      <c r="U32" s="33">
        <v>0.281</v>
      </c>
      <c r="V32" s="33">
        <v>0.32</v>
      </c>
      <c r="W32" s="33">
        <v>0.476</v>
      </c>
      <c r="X32" s="33">
        <v>0.4</v>
      </c>
      <c r="Y32" s="33">
        <v>0.483</v>
      </c>
      <c r="Z32" s="33">
        <v>0.333</v>
      </c>
      <c r="AA32" s="33">
        <v>0.472</v>
      </c>
      <c r="AB32" s="33">
        <v>0.528</v>
      </c>
      <c r="AC32" s="33">
        <v>0.30303030303030304</v>
      </c>
      <c r="AD32" s="33">
        <v>0.25</v>
      </c>
      <c r="AE32" s="33">
        <v>0.39285714285714285</v>
      </c>
      <c r="AF32" s="33">
        <v>0.56</v>
      </c>
      <c r="AG32" s="33">
        <v>0.3870967741935484</v>
      </c>
      <c r="AH32" s="33">
        <v>0.21739130434782608</v>
      </c>
      <c r="AI32" s="33">
        <v>0.3</v>
      </c>
      <c r="AJ32" s="33"/>
    </row>
    <row r="33" spans="1:36" ht="12.75">
      <c r="A33" s="8"/>
      <c r="B33" s="7" t="s">
        <v>19</v>
      </c>
      <c r="C33" s="33">
        <v>0.2</v>
      </c>
      <c r="D33" s="33">
        <v>0.25</v>
      </c>
      <c r="E33" s="33">
        <v>0.30337078651685395</v>
      </c>
      <c r="F33" s="33">
        <v>0.36585365853658536</v>
      </c>
      <c r="G33" s="33">
        <v>0.35526315789473684</v>
      </c>
      <c r="H33" s="33">
        <v>0.36</v>
      </c>
      <c r="I33" s="33">
        <v>0.29310344827586204</v>
      </c>
      <c r="J33" s="33">
        <v>0.4307692307692308</v>
      </c>
      <c r="K33" s="33">
        <v>0.37209302325581395</v>
      </c>
      <c r="L33" s="33">
        <v>0.41818181818181815</v>
      </c>
      <c r="M33" s="33">
        <v>0.375</v>
      </c>
      <c r="N33" s="33">
        <v>0.3170731707317073</v>
      </c>
      <c r="O33" s="33">
        <v>0.49019607843137253</v>
      </c>
      <c r="P33" s="33">
        <v>0.34285714285714286</v>
      </c>
      <c r="Q33" s="34">
        <v>0.3125</v>
      </c>
      <c r="R33" s="34">
        <v>0.5135135135135135</v>
      </c>
      <c r="S33" s="33">
        <v>0.5357142857142857</v>
      </c>
      <c r="T33" s="33">
        <v>0.3</v>
      </c>
      <c r="U33" s="33">
        <v>0.265</v>
      </c>
      <c r="V33" s="33">
        <v>0.333</v>
      </c>
      <c r="W33" s="33">
        <v>0.474</v>
      </c>
      <c r="X33" s="33">
        <v>0.407</v>
      </c>
      <c r="Y33" s="33">
        <v>0.423</v>
      </c>
      <c r="Z33" s="33">
        <v>0.4</v>
      </c>
      <c r="AA33" s="33">
        <v>0.485</v>
      </c>
      <c r="AB33" s="33">
        <v>0.5238</v>
      </c>
      <c r="AC33" s="33">
        <v>0.3611111111111111</v>
      </c>
      <c r="AD33" s="33">
        <v>0.35</v>
      </c>
      <c r="AE33" s="33">
        <v>0.391304347826087</v>
      </c>
      <c r="AF33" s="33">
        <v>0.43333333333333335</v>
      </c>
      <c r="AG33" s="33">
        <v>0.48484848484848486</v>
      </c>
      <c r="AH33" s="33">
        <v>0.23076923076923078</v>
      </c>
      <c r="AI33" s="33">
        <v>0.25</v>
      </c>
      <c r="AJ33" s="33"/>
    </row>
    <row r="34" spans="1:36" ht="12.75">
      <c r="A34" s="8"/>
      <c r="B34" s="7" t="s">
        <v>20</v>
      </c>
      <c r="C34" s="33">
        <v>0.25</v>
      </c>
      <c r="D34" s="33">
        <v>0.27692307692307694</v>
      </c>
      <c r="E34" s="33">
        <v>0.32222222222222224</v>
      </c>
      <c r="F34" s="33">
        <v>0.3974358974358974</v>
      </c>
      <c r="G34" s="33">
        <v>0.4177215189873418</v>
      </c>
      <c r="H34" s="33">
        <v>0.42696629213483145</v>
      </c>
      <c r="I34" s="33">
        <v>0.35135135135135137</v>
      </c>
      <c r="J34" s="33">
        <v>0.4426229508196721</v>
      </c>
      <c r="K34" s="33">
        <v>0.39344262295081966</v>
      </c>
      <c r="L34" s="33">
        <v>0.4166666666666667</v>
      </c>
      <c r="M34" s="33">
        <v>0.47368421052631576</v>
      </c>
      <c r="N34" s="33">
        <v>0.3793103448275862</v>
      </c>
      <c r="O34" s="33">
        <v>0.5208333333333334</v>
      </c>
      <c r="P34" s="33">
        <v>0.4838709677419355</v>
      </c>
      <c r="Q34" s="34">
        <v>0.3793103448275862</v>
      </c>
      <c r="R34" s="34">
        <v>0.5625</v>
      </c>
      <c r="S34" s="33">
        <v>0.625</v>
      </c>
      <c r="T34" s="33">
        <v>0.45</v>
      </c>
      <c r="U34" s="33">
        <v>0.29</v>
      </c>
      <c r="V34" s="33">
        <v>0.333</v>
      </c>
      <c r="W34" s="33">
        <v>0.647</v>
      </c>
      <c r="X34" s="33">
        <v>0.467</v>
      </c>
      <c r="Y34" s="33">
        <v>0.517</v>
      </c>
      <c r="Z34" s="33">
        <v>0.414</v>
      </c>
      <c r="AA34" s="33">
        <v>0.5</v>
      </c>
      <c r="AB34" s="33">
        <v>0.5588</v>
      </c>
      <c r="AC34" s="33">
        <v>0.2857142857142857</v>
      </c>
      <c r="AD34" s="33">
        <v>0.3157894736842105</v>
      </c>
      <c r="AE34" s="33">
        <v>0.42105263157894735</v>
      </c>
      <c r="AF34" s="33">
        <v>0.4642857142857143</v>
      </c>
      <c r="AG34" s="33">
        <v>0.4375</v>
      </c>
      <c r="AH34" s="33">
        <v>0.2222222222222222</v>
      </c>
      <c r="AI34" s="33">
        <v>0.22727272727272727</v>
      </c>
      <c r="AJ34" s="33"/>
    </row>
    <row r="35" spans="1:36" ht="12.75">
      <c r="A35" s="8"/>
      <c r="B35" s="7" t="s">
        <v>21</v>
      </c>
      <c r="C35" s="33">
        <v>0.20754716981132076</v>
      </c>
      <c r="D35" s="33">
        <v>0.25757575757575757</v>
      </c>
      <c r="E35" s="33">
        <v>0.32653061224489793</v>
      </c>
      <c r="F35" s="33">
        <v>0.42168674698795183</v>
      </c>
      <c r="G35" s="33">
        <v>0.3977272727272727</v>
      </c>
      <c r="H35" s="33">
        <v>0.39325842696629215</v>
      </c>
      <c r="I35" s="33">
        <v>0.3950617283950617</v>
      </c>
      <c r="J35" s="33">
        <v>0.4264705882352941</v>
      </c>
      <c r="K35" s="33">
        <v>0.3728813559322034</v>
      </c>
      <c r="L35" s="33">
        <v>0.453125</v>
      </c>
      <c r="M35" s="33">
        <v>0.44680851063829785</v>
      </c>
      <c r="N35" s="33">
        <v>0.375</v>
      </c>
      <c r="O35" s="33">
        <v>0.5</v>
      </c>
      <c r="P35" s="33">
        <v>0.3870967741935484</v>
      </c>
      <c r="Q35" s="34">
        <v>0.5151515151515151</v>
      </c>
      <c r="R35" s="34">
        <v>0.5862068965517241</v>
      </c>
      <c r="S35" s="33">
        <v>0.5</v>
      </c>
      <c r="T35" s="33">
        <v>0.5</v>
      </c>
      <c r="U35" s="33">
        <v>0.325</v>
      </c>
      <c r="V35" s="33">
        <v>0.481</v>
      </c>
      <c r="W35" s="33">
        <v>0.579</v>
      </c>
      <c r="X35" s="33">
        <v>0.467</v>
      </c>
      <c r="Y35" s="33">
        <v>0.5</v>
      </c>
      <c r="Z35" s="33">
        <v>0.406</v>
      </c>
      <c r="AA35" s="33">
        <v>0.528</v>
      </c>
      <c r="AB35" s="33">
        <v>0.561</v>
      </c>
      <c r="AC35" s="33">
        <v>0.41025641025641024</v>
      </c>
      <c r="AD35" s="33">
        <v>0.4583333333333333</v>
      </c>
      <c r="AE35" s="33">
        <v>0.6296296296296297</v>
      </c>
      <c r="AF35" s="33">
        <v>0.5</v>
      </c>
      <c r="AG35" s="33">
        <v>0.5806451612903226</v>
      </c>
      <c r="AH35" s="33">
        <v>0.35714285714285715</v>
      </c>
      <c r="AI35" s="33">
        <v>0.3125</v>
      </c>
      <c r="AJ35" s="33"/>
    </row>
    <row r="36" spans="1:36" ht="12.75">
      <c r="A36" s="8"/>
      <c r="B36" s="7" t="s">
        <v>22</v>
      </c>
      <c r="C36" s="33">
        <v>0.2545454545454545</v>
      </c>
      <c r="D36" s="33">
        <v>0.2571428571428571</v>
      </c>
      <c r="E36" s="33">
        <v>0.3404255319148936</v>
      </c>
      <c r="F36" s="33">
        <v>0.44047619047619047</v>
      </c>
      <c r="G36" s="33">
        <v>0.4268292682926829</v>
      </c>
      <c r="H36" s="33">
        <v>0.39325842696629215</v>
      </c>
      <c r="I36" s="33">
        <v>0.36046511627906974</v>
      </c>
      <c r="J36" s="33">
        <v>0.42028985507246375</v>
      </c>
      <c r="K36" s="33">
        <v>0.390625</v>
      </c>
      <c r="L36" s="33">
        <v>0.45161290322580644</v>
      </c>
      <c r="M36" s="33">
        <v>0.3953488372093023</v>
      </c>
      <c r="N36" s="33">
        <v>0.39473684210526316</v>
      </c>
      <c r="O36" s="33">
        <v>0.5</v>
      </c>
      <c r="P36" s="33">
        <v>0.4444444444444444</v>
      </c>
      <c r="Q36" s="34">
        <v>0.38461538461538464</v>
      </c>
      <c r="R36" s="34">
        <v>0.6129032258064516</v>
      </c>
      <c r="S36" s="35">
        <v>0.5357142857142857</v>
      </c>
      <c r="T36" s="35">
        <v>0.464</v>
      </c>
      <c r="U36" s="35">
        <v>0.4</v>
      </c>
      <c r="V36" s="35">
        <v>0.548</v>
      </c>
      <c r="W36" s="35">
        <v>0.636</v>
      </c>
      <c r="X36" s="35">
        <v>0.5</v>
      </c>
      <c r="Y36" s="35">
        <v>0.486</v>
      </c>
      <c r="Z36" s="35">
        <v>0.371</v>
      </c>
      <c r="AA36" s="35">
        <v>0.559</v>
      </c>
      <c r="AB36" s="33">
        <v>0.5365853658536586</v>
      </c>
      <c r="AC36" s="33">
        <v>0.4634146341463415</v>
      </c>
      <c r="AD36" s="33">
        <v>0.4583333333333333</v>
      </c>
      <c r="AE36" s="35">
        <v>0.68</v>
      </c>
      <c r="AF36" s="47">
        <v>0.5483870967741935</v>
      </c>
      <c r="AG36" s="47">
        <v>0.6</v>
      </c>
      <c r="AH36" s="47">
        <v>0.4482758620689655</v>
      </c>
      <c r="AI36" s="47">
        <v>0.3333333333333333</v>
      </c>
      <c r="AJ36" s="47"/>
    </row>
    <row r="37" spans="1:36" ht="12.75">
      <c r="A37" s="8"/>
      <c r="B37" s="7" t="s">
        <v>23</v>
      </c>
      <c r="C37" s="33">
        <v>0.2542372881355932</v>
      </c>
      <c r="D37" s="33">
        <v>0.27692307692307694</v>
      </c>
      <c r="E37" s="33">
        <v>0.32653061224489793</v>
      </c>
      <c r="F37" s="33">
        <v>0.45121951219512196</v>
      </c>
      <c r="G37" s="33">
        <v>0.4230769230769231</v>
      </c>
      <c r="H37" s="33">
        <v>0.36666666666666664</v>
      </c>
      <c r="I37" s="33">
        <v>0.36</v>
      </c>
      <c r="J37" s="33">
        <v>0.4528301886792453</v>
      </c>
      <c r="K37" s="33">
        <v>0.39285714285714285</v>
      </c>
      <c r="L37" s="33">
        <v>0.46296296296296297</v>
      </c>
      <c r="M37" s="33">
        <v>0.4634146341463415</v>
      </c>
      <c r="N37" s="33">
        <v>0.4166666666666667</v>
      </c>
      <c r="O37" s="33">
        <v>0.575</v>
      </c>
      <c r="P37" s="33">
        <v>0.48484848484848486</v>
      </c>
      <c r="Q37" s="34">
        <v>0.4166666666666667</v>
      </c>
      <c r="R37" s="34">
        <v>0.5806451612903226</v>
      </c>
      <c r="S37" s="35">
        <v>0.5454545454545454</v>
      </c>
      <c r="T37" s="35">
        <v>0.409</v>
      </c>
      <c r="U37" s="35">
        <v>0.35</v>
      </c>
      <c r="V37" s="35">
        <v>0.52</v>
      </c>
      <c r="W37" s="35">
        <v>0.619</v>
      </c>
      <c r="X37" s="35">
        <v>0.522</v>
      </c>
      <c r="Y37" s="35">
        <v>0.5</v>
      </c>
      <c r="Z37" s="35">
        <v>0.382</v>
      </c>
      <c r="AA37" s="35">
        <v>0.595</v>
      </c>
      <c r="AB37" s="33">
        <v>0.5</v>
      </c>
      <c r="AC37" s="33">
        <v>0.4473684210526316</v>
      </c>
      <c r="AD37" s="33">
        <v>0.47058823529411764</v>
      </c>
      <c r="AE37" s="35">
        <v>0.6363636363636364</v>
      </c>
      <c r="AF37" s="35">
        <v>0.5</v>
      </c>
      <c r="AG37" s="35">
        <v>0.5357142857142857</v>
      </c>
      <c r="AH37" s="35">
        <v>0.38461538461538464</v>
      </c>
      <c r="AI37" s="35">
        <v>0.15384615384615385</v>
      </c>
      <c r="AJ37" s="35"/>
    </row>
    <row r="38" spans="1:36" ht="12.75">
      <c r="A38" s="8"/>
      <c r="B38" s="7" t="s">
        <v>24</v>
      </c>
      <c r="C38" s="33">
        <v>0.28</v>
      </c>
      <c r="D38" s="33">
        <v>0.3088235294117647</v>
      </c>
      <c r="E38" s="33">
        <v>0.34444444444444444</v>
      </c>
      <c r="F38" s="33">
        <v>0.42857142857142855</v>
      </c>
      <c r="G38" s="33">
        <v>0.4457831325301205</v>
      </c>
      <c r="H38" s="33">
        <v>0.3626373626373626</v>
      </c>
      <c r="I38" s="33">
        <v>0.325</v>
      </c>
      <c r="J38" s="33">
        <v>0.4375</v>
      </c>
      <c r="K38" s="33">
        <v>0.48</v>
      </c>
      <c r="L38" s="33">
        <v>0.4528301886792453</v>
      </c>
      <c r="M38" s="33">
        <v>0.43243243243243246</v>
      </c>
      <c r="N38" s="33">
        <v>0.43902439024390244</v>
      </c>
      <c r="O38" s="33">
        <v>0.6578947368421053</v>
      </c>
      <c r="P38" s="33">
        <v>0.5</v>
      </c>
      <c r="Q38" s="34">
        <v>0.3939393939393939</v>
      </c>
      <c r="R38" s="34">
        <v>0.6</v>
      </c>
      <c r="S38" s="35">
        <v>0.55</v>
      </c>
      <c r="T38" s="35">
        <v>0.542</v>
      </c>
      <c r="U38" s="35">
        <v>0.382</v>
      </c>
      <c r="V38" s="35">
        <v>0.435</v>
      </c>
      <c r="W38" s="35">
        <v>0.478</v>
      </c>
      <c r="X38" s="35">
        <v>0.524</v>
      </c>
      <c r="Y38" s="35">
        <v>0.552</v>
      </c>
      <c r="Z38" s="35">
        <v>0.448</v>
      </c>
      <c r="AA38" s="35">
        <v>0.545</v>
      </c>
      <c r="AB38" s="33">
        <v>0.4857142857142857</v>
      </c>
      <c r="AC38" s="33">
        <v>0.38235294117647056</v>
      </c>
      <c r="AD38" s="33">
        <v>0.5</v>
      </c>
      <c r="AE38" s="35">
        <v>0.5</v>
      </c>
      <c r="AF38" s="35">
        <v>0.44</v>
      </c>
      <c r="AG38" s="35">
        <v>0.4</v>
      </c>
      <c r="AH38" s="35">
        <v>0.25</v>
      </c>
      <c r="AI38" s="35">
        <v>0.2857142857142857</v>
      </c>
      <c r="AJ38" s="35"/>
    </row>
    <row r="39" spans="1:36" ht="12.75">
      <c r="A39" s="8"/>
      <c r="B39" s="7" t="s">
        <v>25</v>
      </c>
      <c r="C39" s="33">
        <v>0.3018867924528302</v>
      </c>
      <c r="D39" s="33">
        <v>0.3898305084745763</v>
      </c>
      <c r="E39" s="33">
        <v>0.3614457831325301</v>
      </c>
      <c r="F39" s="33">
        <v>0.4166666666666667</v>
      </c>
      <c r="G39" s="33">
        <v>0.4166666666666667</v>
      </c>
      <c r="H39" s="33">
        <v>0.3972602739726027</v>
      </c>
      <c r="I39" s="33">
        <v>0.32432432432432434</v>
      </c>
      <c r="J39" s="33">
        <v>0.425531914893617</v>
      </c>
      <c r="K39" s="33">
        <v>0.47058823529411764</v>
      </c>
      <c r="L39" s="33">
        <v>0.4230769230769231</v>
      </c>
      <c r="M39" s="33">
        <v>0.3888888888888889</v>
      </c>
      <c r="N39" s="33">
        <v>0.45</v>
      </c>
      <c r="O39" s="33">
        <v>0.6285714285714286</v>
      </c>
      <c r="P39" s="33">
        <v>0.37142857142857144</v>
      </c>
      <c r="Q39" s="34">
        <v>0.3870967741935484</v>
      </c>
      <c r="R39" s="34">
        <v>0.6071428571428571</v>
      </c>
      <c r="S39" s="35">
        <v>0.3333333333333333</v>
      </c>
      <c r="T39" s="35">
        <v>0.4</v>
      </c>
      <c r="U39" s="35">
        <v>0.41</v>
      </c>
      <c r="V39" s="35">
        <v>0.421</v>
      </c>
      <c r="W39" s="35">
        <v>0.478</v>
      </c>
      <c r="X39" s="35">
        <v>0.464</v>
      </c>
      <c r="Y39" s="35">
        <v>0.483</v>
      </c>
      <c r="Z39" s="35">
        <v>0.419</v>
      </c>
      <c r="AA39" s="35">
        <v>0.594</v>
      </c>
      <c r="AB39" s="33">
        <v>0.4411764705882353</v>
      </c>
      <c r="AC39" s="33">
        <v>0.3235294117647059</v>
      </c>
      <c r="AD39" s="33">
        <v>0.5</v>
      </c>
      <c r="AE39" s="35">
        <v>0.43478260869565216</v>
      </c>
      <c r="AF39" s="35">
        <v>0.4444444444444444</v>
      </c>
      <c r="AG39" s="35">
        <v>0.41176471</v>
      </c>
      <c r="AH39" s="35">
        <v>0.18181818181818182</v>
      </c>
      <c r="AI39" s="35">
        <v>0.29411764705882354</v>
      </c>
      <c r="AJ39" s="35"/>
    </row>
    <row r="40" spans="1:36" ht="12.75">
      <c r="A40" s="8"/>
      <c r="B40" s="7" t="s">
        <v>26</v>
      </c>
      <c r="C40" s="33">
        <v>0.34</v>
      </c>
      <c r="D40" s="33">
        <v>0.3793103448275862</v>
      </c>
      <c r="E40" s="33">
        <v>0.40229885057471265</v>
      </c>
      <c r="F40" s="33">
        <v>0.40476190476190477</v>
      </c>
      <c r="G40" s="33">
        <v>0.3855421686746988</v>
      </c>
      <c r="H40" s="33">
        <v>0.3875</v>
      </c>
      <c r="I40" s="33">
        <v>0.32857142857142857</v>
      </c>
      <c r="J40" s="33">
        <v>0.44680851063829785</v>
      </c>
      <c r="K40" s="33">
        <v>0.45098039215686275</v>
      </c>
      <c r="L40" s="33">
        <v>0.3673469387755102</v>
      </c>
      <c r="M40" s="33">
        <v>0.35</v>
      </c>
      <c r="N40" s="33">
        <v>0.5</v>
      </c>
      <c r="O40" s="33">
        <v>0.5609756097560976</v>
      </c>
      <c r="P40" s="33">
        <v>0.40625</v>
      </c>
      <c r="Q40" s="34">
        <v>0.3939393939393939</v>
      </c>
      <c r="R40" s="34">
        <v>0.5384615384615384</v>
      </c>
      <c r="S40" s="35">
        <v>0.36</v>
      </c>
      <c r="T40" s="35">
        <v>0.364</v>
      </c>
      <c r="U40" s="35">
        <v>0.406</v>
      </c>
      <c r="V40" s="35">
        <v>0.412</v>
      </c>
      <c r="W40" s="35">
        <v>0.462</v>
      </c>
      <c r="X40" s="35">
        <v>0.464</v>
      </c>
      <c r="Y40" s="35">
        <v>0.433</v>
      </c>
      <c r="Z40" s="35">
        <v>0.455</v>
      </c>
      <c r="AA40" s="35">
        <v>0.485</v>
      </c>
      <c r="AB40" s="33">
        <v>0.4</v>
      </c>
      <c r="AC40" s="33">
        <v>0.3333333333333333</v>
      </c>
      <c r="AD40" s="33">
        <v>0.375</v>
      </c>
      <c r="AE40" s="35">
        <v>0.4583333333333333</v>
      </c>
      <c r="AF40" s="35">
        <v>0.4230769230769231</v>
      </c>
      <c r="AG40" s="35">
        <v>0.3125</v>
      </c>
      <c r="AH40" s="35">
        <v>0.10526315789473684</v>
      </c>
      <c r="AI40" s="35">
        <v>0.2</v>
      </c>
      <c r="AJ40" s="35"/>
    </row>
    <row r="41" spans="1:36" ht="12.75">
      <c r="A41" s="8"/>
      <c r="B41" s="10" t="s">
        <v>27</v>
      </c>
      <c r="C41" s="36">
        <v>0.375</v>
      </c>
      <c r="D41" s="36">
        <v>0.3880597014925373</v>
      </c>
      <c r="E41" s="36">
        <v>0.38461538461538464</v>
      </c>
      <c r="F41" s="36">
        <v>0.40229885057471265</v>
      </c>
      <c r="G41" s="36">
        <v>0.4148936170212766</v>
      </c>
      <c r="H41" s="36">
        <v>0.42696629213483145</v>
      </c>
      <c r="I41" s="36">
        <v>0.34782608695652173</v>
      </c>
      <c r="J41" s="36">
        <v>0.4230769230769231</v>
      </c>
      <c r="K41" s="36">
        <v>0.41818181818181815</v>
      </c>
      <c r="L41" s="36">
        <v>0.3333333333333333</v>
      </c>
      <c r="M41" s="36">
        <v>0.32558139534883723</v>
      </c>
      <c r="N41" s="36">
        <v>0.4827586206896552</v>
      </c>
      <c r="O41" s="36">
        <v>0.5306122448979592</v>
      </c>
      <c r="P41" s="36">
        <v>0.38461538461538464</v>
      </c>
      <c r="Q41" s="37">
        <v>0.45</v>
      </c>
      <c r="R41" s="37">
        <v>0.5142857142857142</v>
      </c>
      <c r="S41" s="38">
        <v>0.2692307692307692</v>
      </c>
      <c r="T41" s="38">
        <v>0.348</v>
      </c>
      <c r="U41" s="38">
        <v>0.342</v>
      </c>
      <c r="V41" s="38">
        <v>0.429</v>
      </c>
      <c r="W41" s="38">
        <v>0.519</v>
      </c>
      <c r="X41" s="38">
        <v>0.419</v>
      </c>
      <c r="Y41" s="38">
        <v>0.452</v>
      </c>
      <c r="Z41" s="38">
        <v>0.405</v>
      </c>
      <c r="AA41" s="38">
        <v>0.5</v>
      </c>
      <c r="AB41" s="33">
        <v>0.35</v>
      </c>
      <c r="AC41" s="33">
        <v>0.3548387096774194</v>
      </c>
      <c r="AD41" s="33">
        <v>0.391304347826087</v>
      </c>
      <c r="AE41" s="38">
        <v>0.4827586206896552</v>
      </c>
      <c r="AF41" s="38">
        <v>0.4230769230769231</v>
      </c>
      <c r="AG41" s="38">
        <v>0.3157894736842105</v>
      </c>
      <c r="AH41" s="38">
        <v>0.1111111111111111</v>
      </c>
      <c r="AI41" s="38">
        <v>0.26666666666666666</v>
      </c>
      <c r="AJ41" s="38"/>
    </row>
    <row r="42" spans="1:36" ht="13.8" thickBot="1">
      <c r="A42" s="14"/>
      <c r="B42" s="45" t="s">
        <v>40</v>
      </c>
      <c r="C42" s="46">
        <f aca="true" t="shared" si="10" ref="C42:S42">AVERAGE(C30:C41)</f>
        <v>0.2460346092680813</v>
      </c>
      <c r="D42" s="46">
        <f t="shared" si="10"/>
        <v>0.30882877284397114</v>
      </c>
      <c r="E42" s="46">
        <f t="shared" si="10"/>
        <v>0.3383312955227562</v>
      </c>
      <c r="F42" s="46">
        <f t="shared" si="10"/>
        <v>0.40575831106902366</v>
      </c>
      <c r="G42" s="46">
        <f t="shared" si="10"/>
        <v>0.4095252024236847</v>
      </c>
      <c r="H42" s="46">
        <f t="shared" si="10"/>
        <v>0.39323832975508743</v>
      </c>
      <c r="I42" s="46">
        <f t="shared" si="10"/>
        <v>0.3494218040830029</v>
      </c>
      <c r="J42" s="46">
        <f t="shared" si="10"/>
        <v>0.42529624220677326</v>
      </c>
      <c r="K42" s="46">
        <f t="shared" si="10"/>
        <v>0.4142637803362064</v>
      </c>
      <c r="L42" s="46">
        <f t="shared" si="10"/>
        <v>0.41677581788837376</v>
      </c>
      <c r="M42" s="46">
        <f t="shared" si="10"/>
        <v>0.38057465780328065</v>
      </c>
      <c r="N42" s="46">
        <f t="shared" si="10"/>
        <v>0.3884678374543043</v>
      </c>
      <c r="O42" s="46">
        <f t="shared" si="10"/>
        <v>0.5395601441420531</v>
      </c>
      <c r="P42" s="46">
        <f t="shared" si="10"/>
        <v>0.4326688476656515</v>
      </c>
      <c r="Q42" s="46">
        <f t="shared" si="10"/>
        <v>0.39408481605510165</v>
      </c>
      <c r="R42" s="46">
        <f t="shared" si="10"/>
        <v>0.527195473747711</v>
      </c>
      <c r="S42" s="46">
        <f t="shared" si="10"/>
        <v>0.5007412435235016</v>
      </c>
      <c r="T42" s="46">
        <v>0.37869444444444444</v>
      </c>
      <c r="U42" s="46">
        <f aca="true" t="shared" si="11" ref="U42:AG42">AVERAGE(U30:U41)</f>
        <v>0.34966666666666674</v>
      </c>
      <c r="V42" s="46">
        <f t="shared" si="11"/>
        <v>0.395</v>
      </c>
      <c r="W42" s="46">
        <f t="shared" si="11"/>
        <v>0.5154166666666665</v>
      </c>
      <c r="X42" s="46">
        <f t="shared" si="11"/>
        <v>0.4415833333333334</v>
      </c>
      <c r="Y42" s="46">
        <f t="shared" si="11"/>
        <v>0.47983333333333333</v>
      </c>
      <c r="Z42" s="46">
        <f t="shared" si="11"/>
        <v>0.4034166666666667</v>
      </c>
      <c r="AA42" s="46">
        <f t="shared" si="11"/>
        <v>0.52075</v>
      </c>
      <c r="AB42" s="46">
        <f t="shared" si="11"/>
        <v>0.4961787648093113</v>
      </c>
      <c r="AC42" s="46">
        <f>AVERAGE(AC30:AC41)</f>
        <v>0.36169901314618674</v>
      </c>
      <c r="AD42" s="46">
        <f>AVERAGE(AD30:AD41)</f>
        <v>0.39020366346386</v>
      </c>
      <c r="AE42" s="46">
        <f>AVERAGE(AE30:AE41)</f>
        <v>0.4866890636800747</v>
      </c>
      <c r="AF42" s="46">
        <f aca="true" t="shared" si="12" ref="AF42">AVERAGE(AF30:AF41)</f>
        <v>0.47317857471083286</v>
      </c>
      <c r="AG42" s="46">
        <f t="shared" si="11"/>
        <v>0.4414500090307371</v>
      </c>
      <c r="AH42" s="46">
        <f aca="true" t="shared" si="13" ref="AH42:AJ42">AVERAGE(AH30:AH41)</f>
        <v>0.25369363314206683</v>
      </c>
      <c r="AI42" s="46">
        <f aca="true" t="shared" si="14" ref="AI42">AVERAGE(AI30:AI41)</f>
        <v>0.25433518687195156</v>
      </c>
      <c r="AJ42" s="46">
        <f t="shared" si="13"/>
        <v>0.2113970588235294</v>
      </c>
    </row>
    <row r="43" spans="1:36" ht="12.75">
      <c r="A43" s="6" t="s">
        <v>30</v>
      </c>
      <c r="B43" s="7" t="s">
        <v>16</v>
      </c>
      <c r="C43" s="39">
        <v>0.3368421052631579</v>
      </c>
      <c r="D43" s="39">
        <v>0.43661971830985913</v>
      </c>
      <c r="E43" s="39">
        <v>0.488</v>
      </c>
      <c r="F43" s="39">
        <v>0.5232558139534884</v>
      </c>
      <c r="G43" s="39">
        <v>0.5289256198347108</v>
      </c>
      <c r="H43" s="39">
        <v>0.5168067226890757</v>
      </c>
      <c r="I43" s="39">
        <v>0.5324675324675324</v>
      </c>
      <c r="J43" s="39">
        <v>0.5887850467289719</v>
      </c>
      <c r="K43" s="39">
        <v>0.5220125786163522</v>
      </c>
      <c r="L43" s="39">
        <v>0.535031847133758</v>
      </c>
      <c r="M43" s="39">
        <v>0.4489795918367347</v>
      </c>
      <c r="N43" s="39">
        <v>0.5176470588235295</v>
      </c>
      <c r="O43" s="39">
        <v>0.43558282208588955</v>
      </c>
      <c r="P43" s="39">
        <v>0.4411764705882353</v>
      </c>
      <c r="Q43" s="39">
        <v>0.4444444444444444</v>
      </c>
      <c r="R43" s="39">
        <v>0.527027027027027</v>
      </c>
      <c r="S43" s="33">
        <v>0.5175438596491229</v>
      </c>
      <c r="T43" s="33">
        <v>0.5</v>
      </c>
      <c r="U43" s="33">
        <v>0.392</v>
      </c>
      <c r="V43" s="33">
        <v>0.414</v>
      </c>
      <c r="W43" s="33">
        <v>0.425</v>
      </c>
      <c r="X43" s="33">
        <v>0.308</v>
      </c>
      <c r="Y43" s="33">
        <v>0.36</v>
      </c>
      <c r="Z43" s="33">
        <v>0.367</v>
      </c>
      <c r="AA43" s="33">
        <v>0.333</v>
      </c>
      <c r="AB43" s="33">
        <v>0.4183007</v>
      </c>
      <c r="AC43" s="33">
        <v>0.48175182481751827</v>
      </c>
      <c r="AD43" s="33">
        <v>0.41739130434782606</v>
      </c>
      <c r="AE43" s="33">
        <v>0.3877551020408163</v>
      </c>
      <c r="AF43" s="33">
        <v>0.39759036144578314</v>
      </c>
      <c r="AG43" s="33">
        <v>0.3333333333333333</v>
      </c>
      <c r="AH43" s="33">
        <v>0.425</v>
      </c>
      <c r="AI43" s="33">
        <v>0.3584905660377358</v>
      </c>
      <c r="AJ43" s="33">
        <v>0.2542372881355932</v>
      </c>
    </row>
    <row r="44" spans="1:36" ht="12.75">
      <c r="A44" s="8"/>
      <c r="B44" s="7" t="s">
        <v>17</v>
      </c>
      <c r="C44" s="33">
        <v>0.3644859813084112</v>
      </c>
      <c r="D44" s="33">
        <v>0.47560975609756095</v>
      </c>
      <c r="E44" s="33">
        <v>0.49809885931558934</v>
      </c>
      <c r="F44" s="33">
        <v>0.47876447876447875</v>
      </c>
      <c r="G44" s="33">
        <v>0.5397489539748954</v>
      </c>
      <c r="H44" s="33">
        <v>0.5434782608695652</v>
      </c>
      <c r="I44" s="33">
        <v>0.5113122171945701</v>
      </c>
      <c r="J44" s="33">
        <v>0.5648148148148148</v>
      </c>
      <c r="K44" s="33">
        <v>0.5384615384615384</v>
      </c>
      <c r="L44" s="33">
        <v>0.577639751552795</v>
      </c>
      <c r="M44" s="33">
        <v>0.4972972972972973</v>
      </c>
      <c r="N44" s="33">
        <v>0.525</v>
      </c>
      <c r="O44" s="33">
        <v>0.41509433962264153</v>
      </c>
      <c r="P44" s="33">
        <v>0.4444444444444444</v>
      </c>
      <c r="Q44" s="34">
        <v>0.42857142857142855</v>
      </c>
      <c r="R44" s="34">
        <v>0.5136986301369864</v>
      </c>
      <c r="S44" s="34">
        <v>0.5225225225225225</v>
      </c>
      <c r="T44" s="34">
        <v>0.457</v>
      </c>
      <c r="U44" s="34">
        <v>0.362</v>
      </c>
      <c r="V44" s="34">
        <v>0.411</v>
      </c>
      <c r="W44" s="34">
        <v>0.432</v>
      </c>
      <c r="X44" s="34">
        <v>0.296</v>
      </c>
      <c r="Y44" s="34">
        <v>0.336</v>
      </c>
      <c r="Z44" s="34">
        <v>0.341</v>
      </c>
      <c r="AA44" s="34">
        <v>0.316</v>
      </c>
      <c r="AB44" s="34">
        <v>0.4013605442176871</v>
      </c>
      <c r="AC44" s="34">
        <v>0.5037593984962406</v>
      </c>
      <c r="AD44" s="34">
        <v>0.4298245614035088</v>
      </c>
      <c r="AE44" s="34">
        <v>0.37894736842105264</v>
      </c>
      <c r="AF44" s="34">
        <v>0.38823529411764707</v>
      </c>
      <c r="AG44" s="34">
        <v>0.33043478260869563</v>
      </c>
      <c r="AH44" s="34">
        <v>0.4050632911392405</v>
      </c>
      <c r="AI44" s="34">
        <v>0.3486238532110092</v>
      </c>
      <c r="AJ44" s="34">
        <v>0.2897196261682243</v>
      </c>
    </row>
    <row r="45" spans="1:36" ht="12.75">
      <c r="A45" s="8"/>
      <c r="B45" s="7" t="s">
        <v>18</v>
      </c>
      <c r="C45" s="33">
        <v>0.3805309734513274</v>
      </c>
      <c r="D45" s="33">
        <v>0.49206349206349204</v>
      </c>
      <c r="E45" s="33">
        <v>0.5140845070422535</v>
      </c>
      <c r="F45" s="33">
        <v>0.4959016393442623</v>
      </c>
      <c r="G45" s="33">
        <v>0.5404255319148936</v>
      </c>
      <c r="H45" s="33">
        <v>0.525</v>
      </c>
      <c r="I45" s="33">
        <v>0.4846938775510204</v>
      </c>
      <c r="J45" s="33">
        <v>0.5621890547263682</v>
      </c>
      <c r="K45" s="33">
        <v>0.5316455696202531</v>
      </c>
      <c r="L45" s="33">
        <v>0.620253164556962</v>
      </c>
      <c r="M45" s="33">
        <v>0.45930232558139533</v>
      </c>
      <c r="N45" s="33">
        <v>0.5032679738562091</v>
      </c>
      <c r="O45" s="33">
        <v>0.3581081081081081</v>
      </c>
      <c r="P45" s="33">
        <v>0.47580645161290325</v>
      </c>
      <c r="Q45" s="33">
        <v>0.46564885496183206</v>
      </c>
      <c r="R45" s="33">
        <v>0.4339622641509434</v>
      </c>
      <c r="S45" s="33">
        <v>0.4772727272727273</v>
      </c>
      <c r="T45" s="33">
        <v>0.475</v>
      </c>
      <c r="U45" s="33">
        <v>0.35</v>
      </c>
      <c r="V45" s="33">
        <v>0.402</v>
      </c>
      <c r="W45" s="33">
        <v>0.407</v>
      </c>
      <c r="X45" s="33">
        <v>0.283</v>
      </c>
      <c r="Y45" s="33">
        <v>0.331</v>
      </c>
      <c r="Z45" s="33">
        <v>0.345</v>
      </c>
      <c r="AA45" s="33">
        <v>0.329</v>
      </c>
      <c r="AB45" s="33">
        <v>0.378</v>
      </c>
      <c r="AC45" s="33">
        <v>0.4915254237288136</v>
      </c>
      <c r="AD45" s="33">
        <v>0.4479166666666667</v>
      </c>
      <c r="AE45" s="33">
        <v>0.3626373626373626</v>
      </c>
      <c r="AF45" s="33">
        <v>0.4</v>
      </c>
      <c r="AG45" s="33">
        <v>0.3333333333333333</v>
      </c>
      <c r="AH45" s="33">
        <v>0.4050632911392405</v>
      </c>
      <c r="AI45" s="33">
        <v>0.37362637362637363</v>
      </c>
      <c r="AJ45" s="33"/>
    </row>
    <row r="46" spans="1:36" ht="12.75">
      <c r="A46" s="8"/>
      <c r="B46" s="7" t="s">
        <v>19</v>
      </c>
      <c r="C46" s="33">
        <v>0.5185185185185185</v>
      </c>
      <c r="D46" s="33">
        <v>0.44970414201183434</v>
      </c>
      <c r="E46" s="33">
        <v>0.4962962962962963</v>
      </c>
      <c r="F46" s="33">
        <v>0.4696969696969697</v>
      </c>
      <c r="G46" s="33">
        <v>0.5630630630630631</v>
      </c>
      <c r="H46" s="33">
        <v>0.5288461538461539</v>
      </c>
      <c r="I46" s="33">
        <v>0.5253456221198156</v>
      </c>
      <c r="J46" s="33">
        <v>0.5693069306930693</v>
      </c>
      <c r="K46" s="33">
        <v>0.5394736842105263</v>
      </c>
      <c r="L46" s="33">
        <v>0.6258064516129033</v>
      </c>
      <c r="M46" s="33">
        <v>0.49333333333333335</v>
      </c>
      <c r="N46" s="33">
        <v>0.5420560747663551</v>
      </c>
      <c r="O46" s="33">
        <v>0.4496124031007752</v>
      </c>
      <c r="P46" s="33">
        <v>0.47368421052631576</v>
      </c>
      <c r="Q46" s="34">
        <v>0.4954954954954955</v>
      </c>
      <c r="R46" s="34">
        <v>0.4375</v>
      </c>
      <c r="S46" s="33">
        <v>0.5116279069767442</v>
      </c>
      <c r="T46" s="33">
        <v>0.57</v>
      </c>
      <c r="U46" s="33">
        <v>0.399</v>
      </c>
      <c r="V46" s="33">
        <v>0.427</v>
      </c>
      <c r="W46" s="33">
        <v>0.417</v>
      </c>
      <c r="X46" s="33">
        <v>0.362</v>
      </c>
      <c r="Y46" s="33">
        <v>0.387</v>
      </c>
      <c r="Z46" s="33">
        <v>0.41</v>
      </c>
      <c r="AA46" s="33">
        <v>0.425</v>
      </c>
      <c r="AB46" s="33">
        <v>0.45299</v>
      </c>
      <c r="AC46" s="33">
        <v>0.4956521739130435</v>
      </c>
      <c r="AD46" s="33">
        <v>0.45161290322580644</v>
      </c>
      <c r="AE46" s="33">
        <v>0.47435897435897434</v>
      </c>
      <c r="AF46" s="33">
        <v>0.49074074074074076</v>
      </c>
      <c r="AG46" s="33">
        <v>0.4567901234567901</v>
      </c>
      <c r="AH46" s="33">
        <v>0.4142857142857143</v>
      </c>
      <c r="AI46" s="33">
        <v>0.4266666666666667</v>
      </c>
      <c r="AJ46" s="33"/>
    </row>
    <row r="47" spans="1:36" ht="12.75">
      <c r="A47" s="8"/>
      <c r="B47" s="7" t="s">
        <v>20</v>
      </c>
      <c r="C47" s="33">
        <v>0.5333333333333333</v>
      </c>
      <c r="D47" s="33">
        <v>0.5063291139240507</v>
      </c>
      <c r="E47" s="33">
        <v>0.5221238938053098</v>
      </c>
      <c r="F47" s="33">
        <v>0.5129533678756477</v>
      </c>
      <c r="G47" s="33">
        <v>0.5471698113207547</v>
      </c>
      <c r="H47" s="33">
        <v>0.5970149253731343</v>
      </c>
      <c r="I47" s="33">
        <v>0.6</v>
      </c>
      <c r="J47" s="33">
        <v>0.5955056179775281</v>
      </c>
      <c r="K47" s="33">
        <v>0.6397058823529411</v>
      </c>
      <c r="L47" s="33">
        <v>0.6875</v>
      </c>
      <c r="M47" s="33">
        <v>0.6528925619834711</v>
      </c>
      <c r="N47" s="33">
        <v>0.5980392156862745</v>
      </c>
      <c r="O47" s="33">
        <v>0.5339805825242718</v>
      </c>
      <c r="P47" s="33">
        <v>0.5967741935483871</v>
      </c>
      <c r="Q47" s="34">
        <v>0.5612244897959183</v>
      </c>
      <c r="R47" s="34">
        <v>0.5274725274725275</v>
      </c>
      <c r="S47" s="33">
        <v>0.6282051282051282</v>
      </c>
      <c r="T47" s="33">
        <v>0.583</v>
      </c>
      <c r="U47" s="33">
        <v>0.425</v>
      </c>
      <c r="V47" s="33">
        <v>0.5</v>
      </c>
      <c r="W47" s="33">
        <v>0.469</v>
      </c>
      <c r="X47" s="33">
        <v>0.38</v>
      </c>
      <c r="Y47" s="33">
        <v>0.462</v>
      </c>
      <c r="Z47" s="33">
        <v>0.487</v>
      </c>
      <c r="AA47" s="33">
        <v>0.518</v>
      </c>
      <c r="AB47" s="33">
        <v>0.47619</v>
      </c>
      <c r="AC47" s="33">
        <v>0.5673076923076923</v>
      </c>
      <c r="AD47" s="33">
        <v>0.47368421052631576</v>
      </c>
      <c r="AE47" s="33">
        <v>0.5</v>
      </c>
      <c r="AF47" s="33">
        <v>0.5344827586206896</v>
      </c>
      <c r="AG47" s="33">
        <v>0.5066666666666667</v>
      </c>
      <c r="AH47" s="33">
        <v>0.47619047619047616</v>
      </c>
      <c r="AI47" s="33">
        <v>0.46551724137931033</v>
      </c>
      <c r="AJ47" s="33"/>
    </row>
    <row r="48" spans="1:36" ht="12.75">
      <c r="A48" s="8"/>
      <c r="B48" s="7" t="s">
        <v>21</v>
      </c>
      <c r="C48" s="33">
        <v>0.5223880597014925</v>
      </c>
      <c r="D48" s="33">
        <v>0.5819209039548022</v>
      </c>
      <c r="E48" s="33">
        <v>0.547085201793722</v>
      </c>
      <c r="F48" s="33">
        <v>0.5294117647058824</v>
      </c>
      <c r="G48" s="33">
        <v>0.5919282511210763</v>
      </c>
      <c r="H48" s="33">
        <v>0.6582914572864321</v>
      </c>
      <c r="I48" s="33">
        <v>0.6761904761904762</v>
      </c>
      <c r="J48" s="33">
        <v>0.6052631578947368</v>
      </c>
      <c r="K48" s="33">
        <v>0.6896551724137931</v>
      </c>
      <c r="L48" s="33">
        <v>0.6783625730994152</v>
      </c>
      <c r="M48" s="33">
        <v>0.673202614379085</v>
      </c>
      <c r="N48" s="33">
        <v>0.6991869918699187</v>
      </c>
      <c r="O48" s="33">
        <v>0.6166666666666667</v>
      </c>
      <c r="P48" s="33">
        <v>0.6666666666666666</v>
      </c>
      <c r="Q48" s="34">
        <v>0.3515625</v>
      </c>
      <c r="R48" s="34">
        <v>0.6727272727272727</v>
      </c>
      <c r="S48" s="33">
        <v>0.6736842105263158</v>
      </c>
      <c r="T48" s="33">
        <v>0.647</v>
      </c>
      <c r="U48" s="33">
        <v>0.496</v>
      </c>
      <c r="V48" s="33">
        <v>0.57</v>
      </c>
      <c r="W48" s="33">
        <v>0.554</v>
      </c>
      <c r="X48" s="33">
        <v>0.436</v>
      </c>
      <c r="Y48" s="33">
        <v>0.514</v>
      </c>
      <c r="Z48" s="33">
        <v>0.508</v>
      </c>
      <c r="AA48" s="33">
        <v>0.569</v>
      </c>
      <c r="AB48" s="33">
        <v>0.5238</v>
      </c>
      <c r="AC48" s="33">
        <v>0.5929203539823009</v>
      </c>
      <c r="AD48" s="33">
        <v>0.6145833333333334</v>
      </c>
      <c r="AE48" s="33">
        <v>0.6593406593406593</v>
      </c>
      <c r="AF48" s="33">
        <v>0.6260162601626016</v>
      </c>
      <c r="AG48" s="33">
        <v>0.5903614457831325</v>
      </c>
      <c r="AH48" s="33">
        <v>0.5308641975308642</v>
      </c>
      <c r="AI48" s="33">
        <v>0.5466666666666666</v>
      </c>
      <c r="AJ48" s="33"/>
    </row>
    <row r="49" spans="1:36" ht="12.75">
      <c r="A49" s="8"/>
      <c r="B49" s="7" t="s">
        <v>22</v>
      </c>
      <c r="C49" s="33">
        <v>0.5174825174825175</v>
      </c>
      <c r="D49" s="33">
        <v>0.518324607329843</v>
      </c>
      <c r="E49" s="33">
        <v>0.5308641975308642</v>
      </c>
      <c r="F49" s="33">
        <v>0.5431034482758621</v>
      </c>
      <c r="G49" s="33">
        <v>0.5990990990990991</v>
      </c>
      <c r="H49" s="33">
        <v>0.627906976744186</v>
      </c>
      <c r="I49" s="33">
        <v>0.6618357487922706</v>
      </c>
      <c r="J49" s="33">
        <v>0.6350710900473934</v>
      </c>
      <c r="K49" s="33">
        <v>0.7005649717514124</v>
      </c>
      <c r="L49" s="33">
        <v>0.7109826589595376</v>
      </c>
      <c r="M49" s="33">
        <v>0.689873417721519</v>
      </c>
      <c r="N49" s="33">
        <v>0.671875</v>
      </c>
      <c r="O49" s="33">
        <v>0.6111111111111112</v>
      </c>
      <c r="P49" s="33">
        <v>0.6742424242424242</v>
      </c>
      <c r="Q49" s="34">
        <v>0.6357142857142857</v>
      </c>
      <c r="R49" s="34">
        <v>0.6521739130434783</v>
      </c>
      <c r="S49" s="35">
        <v>0.6545454545454545</v>
      </c>
      <c r="T49" s="35">
        <v>0.614</v>
      </c>
      <c r="U49" s="35">
        <v>0.504</v>
      </c>
      <c r="V49" s="35">
        <v>0.612</v>
      </c>
      <c r="W49" s="35">
        <v>0.558</v>
      </c>
      <c r="X49" s="35">
        <v>0.447</v>
      </c>
      <c r="Y49" s="35">
        <v>0.53</v>
      </c>
      <c r="Z49" s="35">
        <v>0.524</v>
      </c>
      <c r="AA49" s="35">
        <v>0.533</v>
      </c>
      <c r="AB49" s="35">
        <v>0.5448275862068965</v>
      </c>
      <c r="AC49" s="35">
        <v>0.6206896551724138</v>
      </c>
      <c r="AD49" s="35">
        <v>0.64</v>
      </c>
      <c r="AE49" s="35">
        <v>0.6764705882352942</v>
      </c>
      <c r="AF49" s="47">
        <v>0.5862068965517241</v>
      </c>
      <c r="AG49" s="47">
        <v>0.6352941176470588</v>
      </c>
      <c r="AH49" s="47">
        <v>0.5060240963855421</v>
      </c>
      <c r="AI49" s="47">
        <v>0.5294117647058824</v>
      </c>
      <c r="AJ49" s="47"/>
    </row>
    <row r="50" spans="1:36" ht="12.75">
      <c r="A50" s="8"/>
      <c r="B50" s="7" t="s">
        <v>23</v>
      </c>
      <c r="C50" s="33">
        <v>0.4918032786885246</v>
      </c>
      <c r="D50" s="33">
        <v>0.5333333333333333</v>
      </c>
      <c r="E50" s="33">
        <v>0.5330396475770925</v>
      </c>
      <c r="F50" s="33">
        <v>0.5373134328358209</v>
      </c>
      <c r="G50" s="33">
        <v>0.5333333333333333</v>
      </c>
      <c r="H50" s="33">
        <v>0.6282722513089005</v>
      </c>
      <c r="I50" s="33">
        <v>0.6404494382022472</v>
      </c>
      <c r="J50" s="33">
        <v>0.6089385474860335</v>
      </c>
      <c r="K50" s="33">
        <v>0.6644736842105263</v>
      </c>
      <c r="L50" s="33">
        <v>0.6666666666666666</v>
      </c>
      <c r="M50" s="33">
        <v>0.6744186046511628</v>
      </c>
      <c r="N50" s="33">
        <v>0.6585365853658537</v>
      </c>
      <c r="O50" s="33">
        <v>0.6371681415929203</v>
      </c>
      <c r="P50" s="33">
        <v>0.6190476190476191</v>
      </c>
      <c r="Q50" s="34">
        <v>0.6417910447761194</v>
      </c>
      <c r="R50" s="34">
        <v>0.6699029126213593</v>
      </c>
      <c r="S50" s="35">
        <v>0.6746987951807228</v>
      </c>
      <c r="T50" s="35">
        <v>0.484</v>
      </c>
      <c r="U50" s="35">
        <v>0.492</v>
      </c>
      <c r="V50" s="35">
        <v>0.584</v>
      </c>
      <c r="W50" s="35">
        <v>0.511</v>
      </c>
      <c r="X50" s="35">
        <v>0.455</v>
      </c>
      <c r="Y50" s="35">
        <v>0.515</v>
      </c>
      <c r="Z50" s="35">
        <v>0.484</v>
      </c>
      <c r="AA50" s="35">
        <v>0.445</v>
      </c>
      <c r="AB50" s="35">
        <v>0.5241935483870968</v>
      </c>
      <c r="AC50" s="35">
        <v>0.5784313725490197</v>
      </c>
      <c r="AD50" s="35">
        <v>0.5526315789473685</v>
      </c>
      <c r="AE50" s="35">
        <v>0.6</v>
      </c>
      <c r="AF50" s="35">
        <v>0.47115384615384615</v>
      </c>
      <c r="AG50" s="35">
        <v>0.5972222222222222</v>
      </c>
      <c r="AH50" s="35">
        <v>0.4266666666666667</v>
      </c>
      <c r="AI50" s="35">
        <v>0.37894736842105264</v>
      </c>
      <c r="AJ50" s="35"/>
    </row>
    <row r="51" spans="1:36" ht="12.75">
      <c r="A51" s="8"/>
      <c r="B51" s="7" t="s">
        <v>24</v>
      </c>
      <c r="C51" s="33">
        <v>0.46788990825688076</v>
      </c>
      <c r="D51" s="33">
        <v>0.5505050505050505</v>
      </c>
      <c r="E51" s="33">
        <v>0.5041322314049587</v>
      </c>
      <c r="F51" s="33">
        <v>0.5151515151515151</v>
      </c>
      <c r="G51" s="33">
        <v>0.5196078431372549</v>
      </c>
      <c r="H51" s="33">
        <v>0.6521739130434783</v>
      </c>
      <c r="I51" s="33">
        <v>0.611764705882353</v>
      </c>
      <c r="J51" s="33">
        <v>0.5864197530864198</v>
      </c>
      <c r="K51" s="33">
        <v>0.636986301369863</v>
      </c>
      <c r="L51" s="33">
        <v>0.7209302325581395</v>
      </c>
      <c r="M51" s="33">
        <v>0.6301369863013698</v>
      </c>
      <c r="N51" s="33">
        <v>0.6179775280898876</v>
      </c>
      <c r="O51" s="33">
        <v>0.6111111111111112</v>
      </c>
      <c r="P51" s="33">
        <v>0.5728155339805825</v>
      </c>
      <c r="Q51" s="34">
        <v>0.6386554621848739</v>
      </c>
      <c r="R51" s="34">
        <v>0.6666666666666666</v>
      </c>
      <c r="S51" s="35">
        <v>0.6081081081081081</v>
      </c>
      <c r="T51" s="35">
        <v>0.565</v>
      </c>
      <c r="U51" s="35">
        <v>0.45</v>
      </c>
      <c r="V51" s="35">
        <v>0.568</v>
      </c>
      <c r="W51" s="35">
        <v>0.5</v>
      </c>
      <c r="X51" s="35">
        <v>0.444</v>
      </c>
      <c r="Y51" s="35">
        <v>0.495</v>
      </c>
      <c r="Z51" s="35">
        <v>0.496</v>
      </c>
      <c r="AA51" s="35">
        <v>0.483</v>
      </c>
      <c r="AB51" s="35">
        <v>0.5086206896551724</v>
      </c>
      <c r="AC51" s="35">
        <v>0.5376344086021505</v>
      </c>
      <c r="AD51" s="35">
        <v>0.5384615384615384</v>
      </c>
      <c r="AE51" s="35">
        <v>0.6075949367088608</v>
      </c>
      <c r="AF51" s="35">
        <v>0.4222222222222222</v>
      </c>
      <c r="AG51" s="35">
        <v>0.522388</v>
      </c>
      <c r="AH51" s="35">
        <v>0.410958904109589</v>
      </c>
      <c r="AI51" s="35">
        <v>0.375</v>
      </c>
      <c r="AJ51" s="35"/>
    </row>
    <row r="52" spans="1:36" ht="12.75">
      <c r="A52" s="8"/>
      <c r="B52" s="7" t="s">
        <v>25</v>
      </c>
      <c r="C52" s="33">
        <v>0.4583333333333333</v>
      </c>
      <c r="D52" s="33">
        <v>0.5741626794258373</v>
      </c>
      <c r="E52" s="33">
        <v>0.5057471264367817</v>
      </c>
      <c r="F52" s="33">
        <v>0.47465437788018433</v>
      </c>
      <c r="G52" s="33">
        <v>0.531578947368421</v>
      </c>
      <c r="H52" s="33">
        <v>0.5921787709497207</v>
      </c>
      <c r="I52" s="33">
        <v>0.5752688172043011</v>
      </c>
      <c r="J52" s="33">
        <v>0.5569620253164557</v>
      </c>
      <c r="K52" s="33">
        <v>0.6133333333333333</v>
      </c>
      <c r="L52" s="33">
        <v>0.674074074074074</v>
      </c>
      <c r="M52" s="33">
        <v>0.5483870967741935</v>
      </c>
      <c r="N52" s="33">
        <v>0.611764705882353</v>
      </c>
      <c r="O52" s="33">
        <v>0.5816326530612245</v>
      </c>
      <c r="P52" s="33">
        <v>0.5849056603773585</v>
      </c>
      <c r="Q52" s="34">
        <v>0.6102941176470589</v>
      </c>
      <c r="R52" s="34">
        <v>0.5775862068965517</v>
      </c>
      <c r="S52" s="35">
        <v>0.5180722891566265</v>
      </c>
      <c r="T52" s="35">
        <v>0.564</v>
      </c>
      <c r="U52" s="35">
        <v>0.478</v>
      </c>
      <c r="V52" s="35">
        <v>0.5</v>
      </c>
      <c r="W52" s="35">
        <v>0.423</v>
      </c>
      <c r="X52" s="35">
        <v>0.365</v>
      </c>
      <c r="Y52" s="35">
        <v>0.492</v>
      </c>
      <c r="Z52" s="35">
        <v>0.496</v>
      </c>
      <c r="AA52" s="35">
        <v>0.508</v>
      </c>
      <c r="AB52" s="35">
        <v>0.5277777777777778</v>
      </c>
      <c r="AC52" s="35">
        <v>0.5121951219512195</v>
      </c>
      <c r="AD52" s="35">
        <v>0.47368421052631576</v>
      </c>
      <c r="AE52" s="35">
        <v>0.5609756097560976</v>
      </c>
      <c r="AF52" s="35">
        <v>0.4166666666666667</v>
      </c>
      <c r="AG52" s="35">
        <v>0.5333333</v>
      </c>
      <c r="AH52" s="35">
        <v>0.4520547945205479</v>
      </c>
      <c r="AI52" s="35">
        <v>0.4155844155844156</v>
      </c>
      <c r="AJ52" s="35"/>
    </row>
    <row r="53" spans="1:36" ht="12.75">
      <c r="A53" s="8"/>
      <c r="B53" s="7" t="s">
        <v>26</v>
      </c>
      <c r="C53" s="33">
        <v>0.4262295081967213</v>
      </c>
      <c r="D53" s="33">
        <v>0.5233644859813084</v>
      </c>
      <c r="E53" s="33">
        <v>0.5018867924528302</v>
      </c>
      <c r="F53" s="33">
        <v>0.5353982300884956</v>
      </c>
      <c r="G53" s="33">
        <v>0.5285714285714286</v>
      </c>
      <c r="H53" s="33">
        <v>0.5157894736842106</v>
      </c>
      <c r="I53" s="33">
        <v>0.5862068965517241</v>
      </c>
      <c r="J53" s="33">
        <v>0.5290322580645161</v>
      </c>
      <c r="K53" s="33">
        <v>0.5986394557823129</v>
      </c>
      <c r="L53" s="33">
        <v>0.6433566433566433</v>
      </c>
      <c r="M53" s="33">
        <v>0.5414012738853503</v>
      </c>
      <c r="N53" s="33">
        <v>0.5242718446601942</v>
      </c>
      <c r="O53" s="33">
        <v>0.4864864864864865</v>
      </c>
      <c r="P53" s="33">
        <v>0.5185185185185185</v>
      </c>
      <c r="Q53" s="34">
        <v>0.5401459854014599</v>
      </c>
      <c r="R53" s="34">
        <v>0.49107142857142855</v>
      </c>
      <c r="S53" s="35">
        <v>0.463</v>
      </c>
      <c r="T53" s="35">
        <v>0.505</v>
      </c>
      <c r="U53" s="35">
        <v>0.441</v>
      </c>
      <c r="V53" s="35">
        <v>0.458</v>
      </c>
      <c r="W53" s="35">
        <v>0.405</v>
      </c>
      <c r="X53" s="35">
        <v>0.373</v>
      </c>
      <c r="Y53" s="35">
        <v>0.441</v>
      </c>
      <c r="Z53" s="35">
        <v>0.459</v>
      </c>
      <c r="AA53" s="35">
        <v>0.483</v>
      </c>
      <c r="AB53" s="35">
        <v>0.5043478260869565</v>
      </c>
      <c r="AC53" s="35">
        <v>0.4470588235294118</v>
      </c>
      <c r="AD53" s="35">
        <v>0.4788732394366197</v>
      </c>
      <c r="AE53" s="35">
        <v>0.5066666666666667</v>
      </c>
      <c r="AF53" s="35">
        <v>0.3723404255319149</v>
      </c>
      <c r="AG53" s="35">
        <v>0.463768115942029</v>
      </c>
      <c r="AH53" s="35">
        <v>0.4507042253521127</v>
      </c>
      <c r="AI53" s="35">
        <v>0.3291139240506329</v>
      </c>
      <c r="AJ53" s="35"/>
    </row>
    <row r="54" spans="1:36" ht="12.75">
      <c r="A54" s="8"/>
      <c r="B54" s="10" t="s">
        <v>27</v>
      </c>
      <c r="C54" s="36">
        <v>0.4263565891472868</v>
      </c>
      <c r="D54" s="36">
        <v>0.536</v>
      </c>
      <c r="E54" s="36">
        <v>0.5196078431372549</v>
      </c>
      <c r="F54" s="36">
        <v>0.5529411764705883</v>
      </c>
      <c r="G54" s="36">
        <v>0.4777327935222672</v>
      </c>
      <c r="H54" s="36">
        <v>0.5394736842105263</v>
      </c>
      <c r="I54" s="36">
        <v>0.5555555555555556</v>
      </c>
      <c r="J54" s="36">
        <v>0.49732620320855614</v>
      </c>
      <c r="K54" s="36">
        <v>0.5232558139534884</v>
      </c>
      <c r="L54" s="36">
        <v>0.5222929936305732</v>
      </c>
      <c r="M54" s="36">
        <v>0.49162011173184356</v>
      </c>
      <c r="N54" s="36">
        <v>0.41911764705882354</v>
      </c>
      <c r="O54" s="36">
        <v>0.4666666666666667</v>
      </c>
      <c r="P54" s="36">
        <v>0.45652173913043476</v>
      </c>
      <c r="Q54" s="37">
        <v>0.5246913580246914</v>
      </c>
      <c r="R54" s="37">
        <v>0.4596774193548387</v>
      </c>
      <c r="S54" s="38">
        <v>0.4787234042553192</v>
      </c>
      <c r="T54" s="38">
        <v>0.397</v>
      </c>
      <c r="U54" s="38">
        <v>0.442</v>
      </c>
      <c r="V54" s="38">
        <v>0.413</v>
      </c>
      <c r="W54" s="38">
        <v>0.364</v>
      </c>
      <c r="X54" s="38">
        <v>0.341</v>
      </c>
      <c r="Y54" s="38">
        <v>0.368</v>
      </c>
      <c r="Z54" s="38">
        <v>0.381</v>
      </c>
      <c r="AA54" s="38">
        <v>0.39</v>
      </c>
      <c r="AB54" s="38">
        <v>0.4884</v>
      </c>
      <c r="AC54" s="38">
        <v>0.4095238095238095</v>
      </c>
      <c r="AD54" s="38">
        <v>0.5057471264367817</v>
      </c>
      <c r="AE54" s="38">
        <v>0.4418604651162791</v>
      </c>
      <c r="AF54" s="38">
        <v>0.33035714285714285</v>
      </c>
      <c r="AG54" s="38">
        <v>0.45348837209302323</v>
      </c>
      <c r="AH54" s="38">
        <v>0.4</v>
      </c>
      <c r="AI54" s="38">
        <v>0.2815533980582524</v>
      </c>
      <c r="AJ54" s="38"/>
    </row>
    <row r="55" spans="1:36" ht="13.8" thickBot="1">
      <c r="A55" s="14"/>
      <c r="B55" s="45" t="s">
        <v>40</v>
      </c>
      <c r="C55" s="46">
        <f aca="true" t="shared" si="15" ref="C55:S55">AVERAGE(C43:C54)</f>
        <v>0.4536828422234587</v>
      </c>
      <c r="D55" s="46">
        <f t="shared" si="15"/>
        <v>0.5148281069114143</v>
      </c>
      <c r="E55" s="46">
        <f t="shared" si="15"/>
        <v>0.5134138830660794</v>
      </c>
      <c r="F55" s="46">
        <f t="shared" si="15"/>
        <v>0.5140455179202662</v>
      </c>
      <c r="G55" s="46">
        <f t="shared" si="15"/>
        <v>0.5417653896884331</v>
      </c>
      <c r="H55" s="46">
        <f t="shared" si="15"/>
        <v>0.577102715833782</v>
      </c>
      <c r="I55" s="46">
        <f t="shared" si="15"/>
        <v>0.5800909073093222</v>
      </c>
      <c r="J55" s="46">
        <f t="shared" si="15"/>
        <v>0.5749678750037387</v>
      </c>
      <c r="K55" s="46">
        <f t="shared" si="15"/>
        <v>0.5998506655063617</v>
      </c>
      <c r="L55" s="46">
        <f t="shared" si="15"/>
        <v>0.6385747547667892</v>
      </c>
      <c r="M55" s="46">
        <f t="shared" si="15"/>
        <v>0.5667371012897297</v>
      </c>
      <c r="N55" s="46">
        <f t="shared" si="15"/>
        <v>0.5740617188382832</v>
      </c>
      <c r="O55" s="46">
        <f t="shared" si="15"/>
        <v>0.5169350910114895</v>
      </c>
      <c r="P55" s="46">
        <f t="shared" si="15"/>
        <v>0.5437169943903241</v>
      </c>
      <c r="Q55" s="46">
        <f t="shared" si="15"/>
        <v>0.5281866222514674</v>
      </c>
      <c r="R55" s="46">
        <f t="shared" si="15"/>
        <v>0.55245552238909</v>
      </c>
      <c r="S55" s="46">
        <f t="shared" si="15"/>
        <v>0.5606670338665659</v>
      </c>
      <c r="T55" s="46">
        <v>0.5300833333333334</v>
      </c>
      <c r="U55" s="46">
        <f aca="true" t="shared" si="16" ref="U55:AG55">AVERAGE(U43:U54)</f>
        <v>0.43591666666666673</v>
      </c>
      <c r="V55" s="46">
        <f t="shared" si="16"/>
        <v>0.48825</v>
      </c>
      <c r="W55" s="46">
        <f t="shared" si="16"/>
        <v>0.45541666666666664</v>
      </c>
      <c r="X55" s="46">
        <f t="shared" si="16"/>
        <v>0.3741666666666667</v>
      </c>
      <c r="Y55" s="46">
        <f t="shared" si="16"/>
        <v>0.43591666666666673</v>
      </c>
      <c r="Z55" s="46">
        <f t="shared" si="16"/>
        <v>0.4415</v>
      </c>
      <c r="AA55" s="46">
        <f t="shared" si="16"/>
        <v>0.44433333333333325</v>
      </c>
      <c r="AB55" s="46">
        <f t="shared" si="16"/>
        <v>0.4790673893609656</v>
      </c>
      <c r="AC55" s="46">
        <f>AVERAGE(AC43:AC54)</f>
        <v>0.5198708382144694</v>
      </c>
      <c r="AD55" s="46">
        <f>AVERAGE(AD43:AD54)</f>
        <v>0.5020342227760067</v>
      </c>
      <c r="AE55" s="46">
        <f>AVERAGE(AE43:AE54)</f>
        <v>0.513050644440172</v>
      </c>
      <c r="AF55" s="46">
        <f aca="true" t="shared" si="17" ref="AF55">AVERAGE(AF43:AF54)</f>
        <v>0.453001051255915</v>
      </c>
      <c r="AG55" s="46">
        <f t="shared" si="16"/>
        <v>0.47970115109052375</v>
      </c>
      <c r="AH55" s="46">
        <f aca="true" t="shared" si="18" ref="AH55:AJ55">AVERAGE(AH43:AH54)</f>
        <v>0.44190630477666626</v>
      </c>
      <c r="AI55" s="46">
        <f aca="true" t="shared" si="19" ref="AI55">AVERAGE(AI43:AI54)</f>
        <v>0.40243351986733317</v>
      </c>
      <c r="AJ55" s="46">
        <f t="shared" si="18"/>
        <v>0.2719784571519087</v>
      </c>
    </row>
    <row r="56" spans="1:36" ht="12.75">
      <c r="A56" s="6" t="s">
        <v>31</v>
      </c>
      <c r="B56" s="7" t="s">
        <v>16</v>
      </c>
      <c r="C56" s="39">
        <v>0.3375</v>
      </c>
      <c r="D56" s="39">
        <v>0.2914285714285714</v>
      </c>
      <c r="E56" s="39">
        <v>0.3446808510638298</v>
      </c>
      <c r="F56" s="39">
        <v>0.4271186440677966</v>
      </c>
      <c r="G56" s="39">
        <v>0.40585774058577406</v>
      </c>
      <c r="H56" s="39">
        <v>0.4377358490566038</v>
      </c>
      <c r="I56" s="39">
        <v>0.4043478260869565</v>
      </c>
      <c r="J56" s="39">
        <v>0.4489795918367347</v>
      </c>
      <c r="K56" s="39">
        <v>0.5030674846625767</v>
      </c>
      <c r="L56" s="39">
        <v>0.4732824427480916</v>
      </c>
      <c r="M56" s="39">
        <v>0.5076923076923077</v>
      </c>
      <c r="N56" s="39">
        <v>0.46099290780141844</v>
      </c>
      <c r="O56" s="39">
        <v>0.4925373134328358</v>
      </c>
      <c r="P56" s="39">
        <v>0.3939393939393939</v>
      </c>
      <c r="Q56" s="39">
        <v>0.4380165289256198</v>
      </c>
      <c r="R56" s="39">
        <v>0.46774193548387094</v>
      </c>
      <c r="S56" s="33">
        <v>0.5102040816326531</v>
      </c>
      <c r="T56" s="33">
        <v>0.40229885057471265</v>
      </c>
      <c r="U56" s="33">
        <v>0.416</v>
      </c>
      <c r="V56" s="33">
        <v>0.347</v>
      </c>
      <c r="W56" s="33">
        <v>0.363</v>
      </c>
      <c r="X56" s="33">
        <v>0.366</v>
      </c>
      <c r="Y56" s="33">
        <v>0.336</v>
      </c>
      <c r="Z56" s="33">
        <v>0.353</v>
      </c>
      <c r="AA56" s="33">
        <v>0.354</v>
      </c>
      <c r="AB56" s="33">
        <v>0.353333</v>
      </c>
      <c r="AC56" s="33">
        <v>0.37037037037037035</v>
      </c>
      <c r="AD56" s="33">
        <v>0.40186915887850466</v>
      </c>
      <c r="AE56" s="33">
        <v>0.36363636363636365</v>
      </c>
      <c r="AF56" s="33">
        <v>0.4268292682926829</v>
      </c>
      <c r="AG56" s="33">
        <v>0.3565217391304348</v>
      </c>
      <c r="AH56" s="33">
        <v>0.3026315789473684</v>
      </c>
      <c r="AI56" s="33">
        <v>0.352112676056338</v>
      </c>
      <c r="AJ56" s="33">
        <v>0.3829787234042553</v>
      </c>
    </row>
    <row r="57" spans="1:36" ht="12.75">
      <c r="A57" s="8"/>
      <c r="B57" s="7" t="s">
        <v>17</v>
      </c>
      <c r="C57" s="33">
        <v>0.2903225806451613</v>
      </c>
      <c r="D57" s="33">
        <v>0.3048128342245989</v>
      </c>
      <c r="E57" s="33">
        <v>0.32661290322580644</v>
      </c>
      <c r="F57" s="33">
        <v>0.4095940959409594</v>
      </c>
      <c r="G57" s="33">
        <v>0.4194915254237288</v>
      </c>
      <c r="H57" s="33">
        <v>0.41947565543071164</v>
      </c>
      <c r="I57" s="33">
        <v>0.3963963963963964</v>
      </c>
      <c r="J57" s="33">
        <v>0.4631578947368421</v>
      </c>
      <c r="K57" s="33">
        <v>0.4486486486486487</v>
      </c>
      <c r="L57" s="33">
        <v>0.47368421052631576</v>
      </c>
      <c r="M57" s="33">
        <v>0.4745762711864407</v>
      </c>
      <c r="N57" s="33">
        <v>0.43609022556390975</v>
      </c>
      <c r="O57" s="33">
        <v>0.48091603053435117</v>
      </c>
      <c r="P57" s="33">
        <v>0.4019607843137255</v>
      </c>
      <c r="Q57" s="34">
        <v>0.46551724137931033</v>
      </c>
      <c r="R57" s="34">
        <v>0.5</v>
      </c>
      <c r="S57" s="34">
        <v>0.5050505050505051</v>
      </c>
      <c r="T57" s="34">
        <v>0.402</v>
      </c>
      <c r="U57" s="34">
        <v>0.41</v>
      </c>
      <c r="V57" s="34">
        <v>0.3</v>
      </c>
      <c r="W57" s="34">
        <v>0.363</v>
      </c>
      <c r="X57" s="34">
        <v>0.355</v>
      </c>
      <c r="Y57" s="34">
        <v>0.32</v>
      </c>
      <c r="Z57" s="34">
        <v>0.357</v>
      </c>
      <c r="AA57" s="34">
        <v>0.339</v>
      </c>
      <c r="AB57" s="34">
        <v>0.35</v>
      </c>
      <c r="AC57" s="34">
        <v>0.417910447761194</v>
      </c>
      <c r="AD57" s="34">
        <v>0.4</v>
      </c>
      <c r="AE57" s="34">
        <v>0.34951456310679613</v>
      </c>
      <c r="AF57" s="34">
        <v>0.41304347826086957</v>
      </c>
      <c r="AG57" s="34">
        <v>0.3482142857142857</v>
      </c>
      <c r="AH57" s="34">
        <v>0.32941176470588235</v>
      </c>
      <c r="AI57" s="34">
        <v>0.3287671232876712</v>
      </c>
      <c r="AJ57" s="34">
        <v>0.3977272727272727</v>
      </c>
    </row>
    <row r="58" spans="1:36" ht="12.75">
      <c r="A58" s="8"/>
      <c r="B58" s="7" t="s">
        <v>18</v>
      </c>
      <c r="C58" s="33">
        <v>0.3063063063063063</v>
      </c>
      <c r="D58" s="33">
        <v>0.31746031746031744</v>
      </c>
      <c r="E58" s="33">
        <v>0.32945736434108525</v>
      </c>
      <c r="F58" s="33">
        <v>0.4189723320158103</v>
      </c>
      <c r="G58" s="33">
        <v>0.3904761904761905</v>
      </c>
      <c r="H58" s="33">
        <v>0.423728813559322</v>
      </c>
      <c r="I58" s="33">
        <v>0.40669856459330145</v>
      </c>
      <c r="J58" s="33">
        <v>0.46534653465346537</v>
      </c>
      <c r="K58" s="33">
        <v>0.4044943820224719</v>
      </c>
      <c r="L58" s="33">
        <v>0.49206349206349204</v>
      </c>
      <c r="M58" s="33">
        <v>0.47540983606557374</v>
      </c>
      <c r="N58" s="33">
        <v>0.43089430894308944</v>
      </c>
      <c r="O58" s="33">
        <v>0.4406779661016949</v>
      </c>
      <c r="P58" s="33">
        <v>0.3645833333333333</v>
      </c>
      <c r="Q58" s="33">
        <v>0.46153846153846156</v>
      </c>
      <c r="R58" s="33">
        <v>0.4807692307692308</v>
      </c>
      <c r="S58" s="33">
        <v>0.5454545454545454</v>
      </c>
      <c r="T58" s="33">
        <v>0.425</v>
      </c>
      <c r="U58" s="33">
        <v>0.388</v>
      </c>
      <c r="V58" s="33">
        <v>0.362</v>
      </c>
      <c r="W58" s="33">
        <v>0.405</v>
      </c>
      <c r="X58" s="33">
        <v>0.337</v>
      </c>
      <c r="Y58" s="33">
        <v>0.353</v>
      </c>
      <c r="Z58" s="33">
        <v>0.292</v>
      </c>
      <c r="AA58" s="33">
        <v>0.337</v>
      </c>
      <c r="AB58" s="33">
        <v>0.331</v>
      </c>
      <c r="AC58" s="33">
        <v>0.3826086956521739</v>
      </c>
      <c r="AD58" s="33">
        <v>0.38235294117647056</v>
      </c>
      <c r="AE58" s="33">
        <v>0.35353535353535354</v>
      </c>
      <c r="AF58" s="33">
        <v>0.4563106796116505</v>
      </c>
      <c r="AG58" s="33">
        <v>0.2956521739130435</v>
      </c>
      <c r="AH58" s="33">
        <v>0.36585365853658536</v>
      </c>
      <c r="AI58" s="33">
        <v>0.38961038961038963</v>
      </c>
      <c r="AJ58" s="33"/>
    </row>
    <row r="59" spans="1:36" ht="12.75">
      <c r="A59" s="8"/>
      <c r="B59" s="7" t="s">
        <v>19</v>
      </c>
      <c r="C59" s="33">
        <v>0.31092436974789917</v>
      </c>
      <c r="D59" s="33">
        <v>0.32571428571428573</v>
      </c>
      <c r="E59" s="33">
        <v>0.32806324110671936</v>
      </c>
      <c r="F59" s="33">
        <v>0.43673469387755104</v>
      </c>
      <c r="G59" s="33">
        <v>0.3719806763285024</v>
      </c>
      <c r="H59" s="33">
        <v>0.41350210970464135</v>
      </c>
      <c r="I59" s="33">
        <v>0.4340659340659341</v>
      </c>
      <c r="J59" s="33">
        <v>0.5026737967914439</v>
      </c>
      <c r="K59" s="33">
        <v>0.4251497005988024</v>
      </c>
      <c r="L59" s="33">
        <v>0.5153846153846153</v>
      </c>
      <c r="M59" s="33">
        <v>0.504424778761062</v>
      </c>
      <c r="N59" s="33">
        <v>0.5096153846153846</v>
      </c>
      <c r="O59" s="33">
        <v>0.43119266055045874</v>
      </c>
      <c r="P59" s="33">
        <v>0.45348837209302323</v>
      </c>
      <c r="Q59" s="34">
        <v>0.494949494949495</v>
      </c>
      <c r="R59" s="34">
        <v>0.4742268041237113</v>
      </c>
      <c r="S59" s="33">
        <v>0.4878048780487805</v>
      </c>
      <c r="T59" s="33">
        <v>0.44</v>
      </c>
      <c r="U59" s="33">
        <v>0.449</v>
      </c>
      <c r="V59" s="33">
        <v>0.569</v>
      </c>
      <c r="W59" s="33">
        <v>0.406</v>
      </c>
      <c r="X59" s="33">
        <v>0.368</v>
      </c>
      <c r="Y59" s="33">
        <v>0.389</v>
      </c>
      <c r="Z59" s="33">
        <v>0.302</v>
      </c>
      <c r="AA59" s="33">
        <v>0.339</v>
      </c>
      <c r="AB59" s="33">
        <v>0.36885</v>
      </c>
      <c r="AC59" s="33">
        <v>0.3652173913043478</v>
      </c>
      <c r="AD59" s="33">
        <v>0.4</v>
      </c>
      <c r="AE59" s="33">
        <v>0.43373493975903615</v>
      </c>
      <c r="AF59" s="33">
        <v>0.46153846153846156</v>
      </c>
      <c r="AG59" s="33">
        <v>0.3333333333333333</v>
      </c>
      <c r="AH59" s="33">
        <v>0.35064935064935066</v>
      </c>
      <c r="AI59" s="33">
        <v>0.39473684210526316</v>
      </c>
      <c r="AJ59" s="33"/>
    </row>
    <row r="60" spans="1:36" ht="12.75">
      <c r="A60" s="8"/>
      <c r="B60" s="7" t="s">
        <v>20</v>
      </c>
      <c r="C60" s="33">
        <v>0.3944954128440367</v>
      </c>
      <c r="D60" s="33">
        <v>0.4171779141104294</v>
      </c>
      <c r="E60" s="33">
        <v>0.41841004184100417</v>
      </c>
      <c r="F60" s="33">
        <v>0.46218487394957986</v>
      </c>
      <c r="G60" s="33">
        <v>0.42788461538461536</v>
      </c>
      <c r="H60" s="33">
        <v>0.4608695652173913</v>
      </c>
      <c r="I60" s="33">
        <v>0.47126436781609193</v>
      </c>
      <c r="J60" s="33">
        <v>0.5269461077844312</v>
      </c>
      <c r="K60" s="33">
        <v>0.4658385093167702</v>
      </c>
      <c r="L60" s="33">
        <v>0.5675675675675675</v>
      </c>
      <c r="M60" s="33">
        <v>0.5794392523364486</v>
      </c>
      <c r="N60" s="33">
        <v>0.5698924731182796</v>
      </c>
      <c r="O60" s="33">
        <v>0.5104166666666666</v>
      </c>
      <c r="P60" s="33">
        <v>0.5584415584415584</v>
      </c>
      <c r="Q60" s="34">
        <v>0.5402298850574713</v>
      </c>
      <c r="R60" s="34">
        <v>0.55</v>
      </c>
      <c r="S60" s="33">
        <v>0.56</v>
      </c>
      <c r="T60" s="33">
        <v>0.571</v>
      </c>
      <c r="U60" s="33">
        <v>0.486</v>
      </c>
      <c r="V60" s="33">
        <v>0.561</v>
      </c>
      <c r="W60" s="33">
        <v>0.514</v>
      </c>
      <c r="X60" s="33">
        <v>0.432</v>
      </c>
      <c r="Y60" s="33">
        <v>0.413</v>
      </c>
      <c r="Z60" s="33">
        <v>0.351</v>
      </c>
      <c r="AA60" s="33">
        <v>0.422</v>
      </c>
      <c r="AB60" s="33">
        <v>0.41228</v>
      </c>
      <c r="AC60" s="33">
        <v>0.38461538461538464</v>
      </c>
      <c r="AD60" s="33">
        <v>0.4166666666666667</v>
      </c>
      <c r="AE60" s="33">
        <v>0.45977011494252873</v>
      </c>
      <c r="AF60" s="33">
        <v>0.4652777777777778</v>
      </c>
      <c r="AG60" s="33">
        <v>0.3877551020408163</v>
      </c>
      <c r="AH60" s="33">
        <v>0.37662337662337664</v>
      </c>
      <c r="AI60" s="33">
        <v>0.4142857142857143</v>
      </c>
      <c r="AJ60" s="33"/>
    </row>
    <row r="61" spans="1:36" ht="12.75">
      <c r="A61" s="8"/>
      <c r="B61" s="7" t="s">
        <v>21</v>
      </c>
      <c r="C61" s="33">
        <v>0.3983050847457627</v>
      </c>
      <c r="D61" s="33">
        <v>0.48947368421052634</v>
      </c>
      <c r="E61" s="33">
        <v>0.46564885496183206</v>
      </c>
      <c r="F61" s="33">
        <v>0.4924812030075188</v>
      </c>
      <c r="G61" s="33">
        <v>0.45689655172413796</v>
      </c>
      <c r="H61" s="33">
        <v>0.47104247104247104</v>
      </c>
      <c r="I61" s="33">
        <v>0.4900990099009901</v>
      </c>
      <c r="J61" s="33">
        <v>0.5755813953488372</v>
      </c>
      <c r="K61" s="33">
        <v>0.5398773006134969</v>
      </c>
      <c r="L61" s="33">
        <v>0.6194029850746269</v>
      </c>
      <c r="M61" s="33">
        <v>0.632</v>
      </c>
      <c r="N61" s="33">
        <v>0.6132075471698113</v>
      </c>
      <c r="O61" s="33">
        <v>0.52</v>
      </c>
      <c r="P61" s="33">
        <v>0.5979381443298969</v>
      </c>
      <c r="Q61" s="34">
        <v>0.38095238095238093</v>
      </c>
      <c r="R61" s="34">
        <v>0.6320754716981132</v>
      </c>
      <c r="S61" s="33">
        <v>0.6170212765957447</v>
      </c>
      <c r="T61" s="33">
        <v>0.623</v>
      </c>
      <c r="U61" s="33">
        <v>0.535</v>
      </c>
      <c r="V61" s="33">
        <v>0.537</v>
      </c>
      <c r="W61" s="33">
        <v>0.513</v>
      </c>
      <c r="X61" s="33">
        <v>0.464</v>
      </c>
      <c r="Y61" s="33">
        <v>0.479</v>
      </c>
      <c r="Z61" s="33">
        <v>0.432</v>
      </c>
      <c r="AA61" s="33">
        <v>0.471</v>
      </c>
      <c r="AB61" s="33">
        <v>0.3881</v>
      </c>
      <c r="AC61" s="33">
        <v>0.42727272727272725</v>
      </c>
      <c r="AD61" s="33">
        <v>0.46153846153846156</v>
      </c>
      <c r="AE61" s="33">
        <v>0.48148148148148145</v>
      </c>
      <c r="AF61" s="33">
        <v>0.52</v>
      </c>
      <c r="AG61" s="33">
        <v>0.4329896907216495</v>
      </c>
      <c r="AH61" s="33">
        <v>0.3875</v>
      </c>
      <c r="AI61" s="33">
        <v>0.5308641975308642</v>
      </c>
      <c r="AJ61" s="33"/>
    </row>
    <row r="62" spans="1:36" ht="12.75">
      <c r="A62" s="8"/>
      <c r="B62" s="7" t="s">
        <v>22</v>
      </c>
      <c r="C62" s="33">
        <v>0.39805825242718446</v>
      </c>
      <c r="D62" s="33">
        <v>0.45365853658536587</v>
      </c>
      <c r="E62" s="33">
        <v>0.4612546125461255</v>
      </c>
      <c r="F62" s="33">
        <v>0.49624060150375937</v>
      </c>
      <c r="G62" s="33">
        <v>0.48148148148148145</v>
      </c>
      <c r="H62" s="33">
        <v>0.4880952380952381</v>
      </c>
      <c r="I62" s="33">
        <v>0.4975124378109453</v>
      </c>
      <c r="J62" s="33">
        <v>0.5638297872340425</v>
      </c>
      <c r="K62" s="33">
        <v>0.5251396648044693</v>
      </c>
      <c r="L62" s="33">
        <v>0.5912408759124088</v>
      </c>
      <c r="M62" s="33">
        <v>0.6461538461538462</v>
      </c>
      <c r="N62" s="33">
        <v>0.6283185840707964</v>
      </c>
      <c r="O62" s="33">
        <v>0.5339805825242718</v>
      </c>
      <c r="P62" s="33">
        <v>0.61</v>
      </c>
      <c r="Q62" s="34">
        <v>0.6083333333333333</v>
      </c>
      <c r="R62" s="34">
        <v>0.6822429906542056</v>
      </c>
      <c r="S62" s="35">
        <v>0.6129032258064516</v>
      </c>
      <c r="T62" s="35">
        <v>0.64</v>
      </c>
      <c r="U62" s="35">
        <v>0.57</v>
      </c>
      <c r="V62" s="35">
        <v>0.568</v>
      </c>
      <c r="W62" s="35">
        <v>0.443</v>
      </c>
      <c r="X62" s="35">
        <v>0.509</v>
      </c>
      <c r="Y62" s="35">
        <v>0.505</v>
      </c>
      <c r="Z62" s="35">
        <v>0.467</v>
      </c>
      <c r="AA62" s="35">
        <v>0.453</v>
      </c>
      <c r="AB62" s="35">
        <v>0.4405594405594406</v>
      </c>
      <c r="AC62" s="35">
        <v>0.4700854700854701</v>
      </c>
      <c r="AD62" s="35">
        <v>0.5</v>
      </c>
      <c r="AE62" s="35">
        <v>0.504424778761062</v>
      </c>
      <c r="AF62" s="47">
        <v>0.5314685314685315</v>
      </c>
      <c r="AG62" s="47">
        <v>0.4854368932038835</v>
      </c>
      <c r="AH62" s="47">
        <v>0.4588235294117647</v>
      </c>
      <c r="AI62" s="47">
        <v>0.5238095238095238</v>
      </c>
      <c r="AJ62" s="47"/>
    </row>
    <row r="63" spans="1:36" ht="12.75">
      <c r="A63" s="8"/>
      <c r="B63" s="7" t="s">
        <v>23</v>
      </c>
      <c r="C63" s="33">
        <v>0.3739130434782609</v>
      </c>
      <c r="D63" s="33">
        <v>0.3891891891891892</v>
      </c>
      <c r="E63" s="33">
        <v>0.45627376425855515</v>
      </c>
      <c r="F63" s="33">
        <v>0.4831932773109244</v>
      </c>
      <c r="G63" s="33">
        <v>0.46411483253588515</v>
      </c>
      <c r="H63" s="33">
        <v>0.44166666666666665</v>
      </c>
      <c r="I63" s="33">
        <v>0.4659090909090909</v>
      </c>
      <c r="J63" s="33">
        <v>0.5542857142857143</v>
      </c>
      <c r="K63" s="33">
        <v>0.5128205128205128</v>
      </c>
      <c r="L63" s="33">
        <v>0.5862068965517241</v>
      </c>
      <c r="M63" s="33">
        <v>0.628099173553719</v>
      </c>
      <c r="N63" s="33">
        <v>0.65625</v>
      </c>
      <c r="O63" s="33">
        <v>0.45454545454545453</v>
      </c>
      <c r="P63" s="33">
        <v>0.5476190476190477</v>
      </c>
      <c r="Q63" s="34">
        <v>0.5806451612903226</v>
      </c>
      <c r="R63" s="34">
        <v>0.5698924731182796</v>
      </c>
      <c r="S63" s="35">
        <v>0.6056338028169014</v>
      </c>
      <c r="T63" s="35">
        <v>0.592</v>
      </c>
      <c r="U63" s="35">
        <v>0.506</v>
      </c>
      <c r="V63" s="35">
        <v>0.471</v>
      </c>
      <c r="W63" s="35">
        <v>0.544</v>
      </c>
      <c r="X63" s="35">
        <v>0.495</v>
      </c>
      <c r="Y63" s="35">
        <v>0.448</v>
      </c>
      <c r="Z63" s="35">
        <v>0.442</v>
      </c>
      <c r="AA63" s="35">
        <v>0.427</v>
      </c>
      <c r="AB63" s="35">
        <v>0.3880597014925373</v>
      </c>
      <c r="AC63" s="35">
        <v>0.46</v>
      </c>
      <c r="AD63" s="35">
        <v>0.43956043956043955</v>
      </c>
      <c r="AE63" s="35">
        <v>0.4588235294117647</v>
      </c>
      <c r="AF63" s="35">
        <v>0.42105263157894735</v>
      </c>
      <c r="AG63" s="35">
        <v>0.4358974358974359</v>
      </c>
      <c r="AH63" s="35">
        <v>0.3787878787878788</v>
      </c>
      <c r="AI63" s="35">
        <v>0.4492753623188406</v>
      </c>
      <c r="AJ63" s="35"/>
    </row>
    <row r="64" spans="1:36" ht="12.75">
      <c r="A64" s="8"/>
      <c r="B64" s="7" t="s">
        <v>24</v>
      </c>
      <c r="C64" s="33">
        <v>0.3282442748091603</v>
      </c>
      <c r="D64" s="33">
        <v>0.4</v>
      </c>
      <c r="E64" s="33">
        <v>0.416988416988417</v>
      </c>
      <c r="F64" s="33">
        <v>0.46638655462184875</v>
      </c>
      <c r="G64" s="33">
        <v>0.4558139534883721</v>
      </c>
      <c r="H64" s="33">
        <v>0.4292237442922374</v>
      </c>
      <c r="I64" s="33">
        <v>0.42162162162162165</v>
      </c>
      <c r="J64" s="33">
        <v>0.4943181818181818</v>
      </c>
      <c r="K64" s="33">
        <v>0.5602836879432624</v>
      </c>
      <c r="L64" s="33">
        <v>0.5666666666666667</v>
      </c>
      <c r="M64" s="33">
        <v>0.5428571428571428</v>
      </c>
      <c r="N64" s="33">
        <v>0.6494845360824743</v>
      </c>
      <c r="O64" s="33">
        <v>0.4639175257731959</v>
      </c>
      <c r="P64" s="33">
        <v>0.5342465753424658</v>
      </c>
      <c r="Q64" s="34">
        <v>0.55</v>
      </c>
      <c r="R64" s="34">
        <v>0.569620253164557</v>
      </c>
      <c r="S64" s="35">
        <v>0.5584415584415584</v>
      </c>
      <c r="T64" s="35">
        <v>0.556</v>
      </c>
      <c r="U64" s="35">
        <v>0.432</v>
      </c>
      <c r="V64" s="35">
        <v>0.483</v>
      </c>
      <c r="W64" s="35">
        <v>0.449</v>
      </c>
      <c r="X64" s="35">
        <v>0.478</v>
      </c>
      <c r="Y64" s="35">
        <v>0.393</v>
      </c>
      <c r="Z64" s="35">
        <v>0.406</v>
      </c>
      <c r="AA64" s="35">
        <v>0.413</v>
      </c>
      <c r="AB64" s="35">
        <v>0.3923076923076923</v>
      </c>
      <c r="AC64" s="35">
        <v>0.4673913043478261</v>
      </c>
      <c r="AD64" s="35">
        <v>0.41025641025641024</v>
      </c>
      <c r="AE64" s="35">
        <v>0.4155844155844156</v>
      </c>
      <c r="AF64" s="35">
        <v>0.42</v>
      </c>
      <c r="AG64" s="35">
        <v>0.392405</v>
      </c>
      <c r="AH64" s="35">
        <v>0.34375</v>
      </c>
      <c r="AI64" s="35">
        <v>0.42105263157894735</v>
      </c>
      <c r="AJ64" s="35"/>
    </row>
    <row r="65" spans="1:36" ht="12.75">
      <c r="A65" s="8"/>
      <c r="B65" s="7" t="s">
        <v>25</v>
      </c>
      <c r="C65" s="33">
        <v>0.2619047619047619</v>
      </c>
      <c r="D65" s="33">
        <v>0.3864734299516908</v>
      </c>
      <c r="E65" s="33">
        <v>0.43023255813953487</v>
      </c>
      <c r="F65" s="33">
        <v>0.4329004329004329</v>
      </c>
      <c r="G65" s="33">
        <v>0.45374449339207046</v>
      </c>
      <c r="H65" s="33">
        <v>0.41422594142259417</v>
      </c>
      <c r="I65" s="33">
        <v>0.46113989637305697</v>
      </c>
      <c r="J65" s="33">
        <v>0.5032258064516129</v>
      </c>
      <c r="K65" s="33">
        <v>0.5323741007194245</v>
      </c>
      <c r="L65" s="33">
        <v>0.5689655172413793</v>
      </c>
      <c r="M65" s="33">
        <v>0.4897959183673469</v>
      </c>
      <c r="N65" s="33">
        <v>0.6276595744680851</v>
      </c>
      <c r="O65" s="33">
        <v>0.43478260869565216</v>
      </c>
      <c r="P65" s="33">
        <v>0.4819277108433735</v>
      </c>
      <c r="Q65" s="34">
        <v>0.49473684210526314</v>
      </c>
      <c r="R65" s="34">
        <v>0.5522388059701493</v>
      </c>
      <c r="S65" s="35">
        <v>0.5443037974683544</v>
      </c>
      <c r="T65" s="35">
        <v>0.472</v>
      </c>
      <c r="U65" s="35">
        <v>0.43</v>
      </c>
      <c r="V65" s="35">
        <v>0.386</v>
      </c>
      <c r="W65" s="35">
        <v>0.427</v>
      </c>
      <c r="X65" s="35">
        <v>0.415</v>
      </c>
      <c r="Y65" s="35">
        <v>0.371</v>
      </c>
      <c r="Z65" s="35">
        <v>0.392</v>
      </c>
      <c r="AA65" s="35">
        <v>0.388</v>
      </c>
      <c r="AB65" s="35">
        <v>0.4142857142857143</v>
      </c>
      <c r="AC65" s="35">
        <v>0.47368421052631576</v>
      </c>
      <c r="AD65" s="35">
        <v>0.3780487804878049</v>
      </c>
      <c r="AE65" s="35">
        <v>0.3783783783783784</v>
      </c>
      <c r="AF65" s="35">
        <v>0.42574257425742573</v>
      </c>
      <c r="AG65" s="35">
        <v>0.34567901</v>
      </c>
      <c r="AH65" s="35">
        <v>0.3508771929824561</v>
      </c>
      <c r="AI65" s="35">
        <v>0.40789473684210525</v>
      </c>
      <c r="AJ65" s="35"/>
    </row>
    <row r="66" spans="1:36" ht="12.75">
      <c r="A66" s="8"/>
      <c r="B66" s="7" t="s">
        <v>26</v>
      </c>
      <c r="C66" s="33">
        <v>0.23648648648648649</v>
      </c>
      <c r="D66" s="33">
        <v>0.3465346534653465</v>
      </c>
      <c r="E66" s="33">
        <v>0.4163424124513619</v>
      </c>
      <c r="F66" s="33">
        <v>0.41333333333333333</v>
      </c>
      <c r="G66" s="33">
        <v>0.4577777777777778</v>
      </c>
      <c r="H66" s="33">
        <v>0.4252336448598131</v>
      </c>
      <c r="I66" s="33">
        <v>0.4318181818181818</v>
      </c>
      <c r="J66" s="33">
        <v>0.4966887417218543</v>
      </c>
      <c r="K66" s="33">
        <v>0.6324786324786325</v>
      </c>
      <c r="L66" s="33">
        <v>0.49514563106796117</v>
      </c>
      <c r="M66" s="33">
        <v>0.5046728971962616</v>
      </c>
      <c r="N66" s="33">
        <v>0.5321100917431193</v>
      </c>
      <c r="O66" s="33">
        <v>0.4146341463414634</v>
      </c>
      <c r="P66" s="33">
        <v>0.4725274725274725</v>
      </c>
      <c r="Q66" s="34">
        <v>0.4838709677419355</v>
      </c>
      <c r="R66" s="34">
        <v>0.4861111111111111</v>
      </c>
      <c r="S66" s="35">
        <v>0.43</v>
      </c>
      <c r="T66" s="35">
        <v>0.441</v>
      </c>
      <c r="U66" s="35">
        <v>0.376</v>
      </c>
      <c r="V66" s="35">
        <v>0.328</v>
      </c>
      <c r="W66" s="35">
        <v>0.441</v>
      </c>
      <c r="X66" s="35">
        <v>0.364</v>
      </c>
      <c r="Y66" s="35">
        <v>0.359</v>
      </c>
      <c r="Z66" s="35">
        <v>0.382</v>
      </c>
      <c r="AA66" s="35">
        <v>0.357</v>
      </c>
      <c r="AB66" s="35">
        <v>0.375</v>
      </c>
      <c r="AC66" s="35">
        <v>0.4479166666666667</v>
      </c>
      <c r="AD66" s="35">
        <v>0.35365853658536583</v>
      </c>
      <c r="AE66" s="35">
        <v>0.4027777777777778</v>
      </c>
      <c r="AF66" s="35">
        <v>0.3893805309734513</v>
      </c>
      <c r="AG66" s="35">
        <v>0.4</v>
      </c>
      <c r="AH66" s="35">
        <v>0.3492063492063492</v>
      </c>
      <c r="AI66" s="35">
        <v>0.4189189189189189</v>
      </c>
      <c r="AJ66" s="35"/>
    </row>
    <row r="67" spans="1:36" ht="12.75">
      <c r="A67" s="8"/>
      <c r="B67" s="10" t="s">
        <v>27</v>
      </c>
      <c r="C67" s="36">
        <v>0.23417721518987342</v>
      </c>
      <c r="D67" s="36">
        <v>0.3669724770642202</v>
      </c>
      <c r="E67" s="36">
        <v>0.42160278745644597</v>
      </c>
      <c r="F67" s="36">
        <v>0.3958333333333333</v>
      </c>
      <c r="G67" s="36">
        <v>0.4189723320158103</v>
      </c>
      <c r="H67" s="36">
        <v>0.3852813852813853</v>
      </c>
      <c r="I67" s="36">
        <v>0.4321608040201005</v>
      </c>
      <c r="J67" s="36">
        <v>0.484472049689441</v>
      </c>
      <c r="K67" s="36">
        <v>0.5116279069767442</v>
      </c>
      <c r="L67" s="36">
        <v>0.5121951219512195</v>
      </c>
      <c r="M67" s="36">
        <v>0.47244094488188976</v>
      </c>
      <c r="N67" s="36">
        <v>0.5081967213114754</v>
      </c>
      <c r="O67" s="36">
        <v>0.3894736842105263</v>
      </c>
      <c r="P67" s="36">
        <v>0.4375</v>
      </c>
      <c r="Q67" s="37">
        <v>0.47058823529411764</v>
      </c>
      <c r="R67" s="37">
        <v>0.5247524752475248</v>
      </c>
      <c r="S67" s="38">
        <v>0.46236559139784944</v>
      </c>
      <c r="T67" s="38">
        <v>0.448</v>
      </c>
      <c r="U67" s="38">
        <v>0.351</v>
      </c>
      <c r="V67" s="38">
        <v>0.337</v>
      </c>
      <c r="W67" s="38">
        <v>0.404</v>
      </c>
      <c r="X67" s="38">
        <v>0.357</v>
      </c>
      <c r="Y67" s="38">
        <v>0.35</v>
      </c>
      <c r="Z67" s="38">
        <v>0.341</v>
      </c>
      <c r="AA67" s="38">
        <v>0.34</v>
      </c>
      <c r="AB67" s="38">
        <v>0.3521</v>
      </c>
      <c r="AC67" s="38">
        <v>0.4368932038834951</v>
      </c>
      <c r="AD67" s="38">
        <v>0.3645833333333333</v>
      </c>
      <c r="AE67" s="38">
        <v>0.40476190476190477</v>
      </c>
      <c r="AF67" s="38">
        <v>0.31092436974789917</v>
      </c>
      <c r="AG67" s="38">
        <v>0.36585365853658536</v>
      </c>
      <c r="AH67" s="38">
        <v>0.34782608695652173</v>
      </c>
      <c r="AI67" s="38">
        <v>0.41379310344827586</v>
      </c>
      <c r="AJ67" s="38"/>
    </row>
    <row r="68" spans="1:36" ht="13.8" thickBot="1">
      <c r="A68" s="14"/>
      <c r="B68" s="45" t="s">
        <v>40</v>
      </c>
      <c r="C68" s="46">
        <f aca="true" t="shared" si="20" ref="C68:S68">AVERAGE(C56:C67)</f>
        <v>0.32255314904874116</v>
      </c>
      <c r="D68" s="46">
        <f t="shared" si="20"/>
        <v>0.3740746577837119</v>
      </c>
      <c r="E68" s="46">
        <f t="shared" si="20"/>
        <v>0.4012973173650598</v>
      </c>
      <c r="F68" s="46">
        <f t="shared" si="20"/>
        <v>0.44458111465523736</v>
      </c>
      <c r="G68" s="46">
        <f t="shared" si="20"/>
        <v>0.4337076808845288</v>
      </c>
      <c r="H68" s="46">
        <f t="shared" si="20"/>
        <v>0.4341734237190897</v>
      </c>
      <c r="I68" s="46">
        <f t="shared" si="20"/>
        <v>0.44275284428438894</v>
      </c>
      <c r="J68" s="46">
        <f t="shared" si="20"/>
        <v>0.5066254668627167</v>
      </c>
      <c r="K68" s="46">
        <f t="shared" si="20"/>
        <v>0.5051500443004844</v>
      </c>
      <c r="L68" s="46">
        <f t="shared" si="20"/>
        <v>0.5384838352296724</v>
      </c>
      <c r="M68" s="46">
        <f t="shared" si="20"/>
        <v>0.5381301974210032</v>
      </c>
      <c r="N68" s="46">
        <f t="shared" si="20"/>
        <v>0.5518926962406536</v>
      </c>
      <c r="O68" s="46">
        <f t="shared" si="20"/>
        <v>0.4639228866147143</v>
      </c>
      <c r="P68" s="46">
        <f t="shared" si="20"/>
        <v>0.48784769939860756</v>
      </c>
      <c r="Q68" s="46">
        <f t="shared" si="20"/>
        <v>0.4974482110473093</v>
      </c>
      <c r="R68" s="46">
        <f t="shared" si="20"/>
        <v>0.5408059626117295</v>
      </c>
      <c r="S68" s="46">
        <f t="shared" si="20"/>
        <v>0.5365986052261119</v>
      </c>
      <c r="T68" s="46">
        <v>0.5010249042145595</v>
      </c>
      <c r="U68" s="46">
        <f aca="true" t="shared" si="21" ref="U68:AG68">AVERAGE(U56:U67)</f>
        <v>0.44575000000000004</v>
      </c>
      <c r="V68" s="46">
        <f t="shared" si="21"/>
        <v>0.4374166666666666</v>
      </c>
      <c r="W68" s="46">
        <f t="shared" si="21"/>
        <v>0.4393333333333333</v>
      </c>
      <c r="X68" s="46">
        <f t="shared" si="21"/>
        <v>0.4116666666666667</v>
      </c>
      <c r="Y68" s="46">
        <f t="shared" si="21"/>
        <v>0.39299999999999996</v>
      </c>
      <c r="Z68" s="46">
        <f t="shared" si="21"/>
        <v>0.3764166666666667</v>
      </c>
      <c r="AA68" s="46">
        <f t="shared" si="21"/>
        <v>0.38666666666666666</v>
      </c>
      <c r="AB68" s="46">
        <f t="shared" si="21"/>
        <v>0.38048962905378203</v>
      </c>
      <c r="AC68" s="46">
        <f>AVERAGE(AC56:AC67)</f>
        <v>0.425330489373831</v>
      </c>
      <c r="AD68" s="46">
        <f>AVERAGE(AD56:AD67)</f>
        <v>0.4090445607069548</v>
      </c>
      <c r="AE68" s="46">
        <f>AVERAGE(AE56:AE67)</f>
        <v>0.4172019667614053</v>
      </c>
      <c r="AF68" s="46">
        <f aca="true" t="shared" si="22" ref="AF68">AVERAGE(AF56:AF67)</f>
        <v>0.43679735862564145</v>
      </c>
      <c r="AG68" s="46">
        <f t="shared" si="21"/>
        <v>0.38164486020762234</v>
      </c>
      <c r="AH68" s="46">
        <f aca="true" t="shared" si="23" ref="AH68:AJ68">AVERAGE(AH56:AH67)</f>
        <v>0.36182839723396126</v>
      </c>
      <c r="AI68" s="46">
        <f aca="true" t="shared" si="24" ref="AI68">AVERAGE(AI56:AI67)</f>
        <v>0.420426768316071</v>
      </c>
      <c r="AJ68" s="46">
        <f t="shared" si="23"/>
        <v>0.390352998065764</v>
      </c>
    </row>
    <row r="69" spans="1:36" ht="12.75">
      <c r="A69" s="6" t="s">
        <v>32</v>
      </c>
      <c r="B69" s="7" t="s">
        <v>16</v>
      </c>
      <c r="C69" s="33">
        <v>0.3669724770642202</v>
      </c>
      <c r="D69" s="33">
        <v>0.39903846153846156</v>
      </c>
      <c r="E69" s="33">
        <v>0.39375</v>
      </c>
      <c r="F69" s="33">
        <v>0.4207650273224044</v>
      </c>
      <c r="G69" s="33">
        <v>0.46407185628742514</v>
      </c>
      <c r="H69" s="33">
        <v>0.4862068965517241</v>
      </c>
      <c r="I69" s="33">
        <v>0.4541984732824427</v>
      </c>
      <c r="J69" s="33">
        <v>0.5106382978723404</v>
      </c>
      <c r="K69" s="33">
        <v>0.5022026431718062</v>
      </c>
      <c r="L69" s="33">
        <v>0.5384615384615384</v>
      </c>
      <c r="M69" s="33">
        <v>0.5064377682403434</v>
      </c>
      <c r="N69" s="33">
        <v>0.4858757062146893</v>
      </c>
      <c r="O69" s="33">
        <v>0.5063291139240507</v>
      </c>
      <c r="P69" s="33">
        <v>0.45555555555555555</v>
      </c>
      <c r="Q69" s="33">
        <v>0.4578313253012048</v>
      </c>
      <c r="R69" s="33">
        <v>0.5</v>
      </c>
      <c r="S69" s="33">
        <v>0.5643564356435643</v>
      </c>
      <c r="T69" s="33">
        <v>0.47474747474747475</v>
      </c>
      <c r="U69" s="33">
        <v>0.351</v>
      </c>
      <c r="V69" s="33">
        <v>0.368</v>
      </c>
      <c r="W69" s="33">
        <v>0.359</v>
      </c>
      <c r="X69" s="33">
        <v>0.344</v>
      </c>
      <c r="Y69" s="33">
        <v>0.372</v>
      </c>
      <c r="Z69" s="33">
        <v>0.449</v>
      </c>
      <c r="AA69" s="33">
        <v>0.371</v>
      </c>
      <c r="AB69" s="33">
        <v>0.4453125</v>
      </c>
      <c r="AC69" s="33">
        <v>0.4634146341463415</v>
      </c>
      <c r="AD69" s="33">
        <v>0.4489795918367347</v>
      </c>
      <c r="AE69" s="33">
        <v>0.4177215189873418</v>
      </c>
      <c r="AF69" s="33">
        <v>0.3488372093023256</v>
      </c>
      <c r="AG69" s="33">
        <v>0.34615384615384615</v>
      </c>
      <c r="AH69" s="33">
        <v>0.37333333333333335</v>
      </c>
      <c r="AI69" s="33">
        <v>0.47126436781609193</v>
      </c>
      <c r="AJ69" s="33">
        <v>0.4533333333333333</v>
      </c>
    </row>
    <row r="70" spans="1:36" ht="12.75">
      <c r="A70" s="8"/>
      <c r="B70" s="7" t="s">
        <v>17</v>
      </c>
      <c r="C70" s="33">
        <v>0.35398230088495575</v>
      </c>
      <c r="D70" s="33">
        <v>0.3691588785046729</v>
      </c>
      <c r="E70" s="33">
        <v>0.40476190476190477</v>
      </c>
      <c r="F70" s="33">
        <v>0.4056338028169014</v>
      </c>
      <c r="G70" s="33">
        <v>0.44314868804664725</v>
      </c>
      <c r="H70" s="33">
        <v>0.46153846153846156</v>
      </c>
      <c r="I70" s="33">
        <v>0.46153846153846156</v>
      </c>
      <c r="J70" s="33">
        <v>0.4868421052631579</v>
      </c>
      <c r="K70" s="33">
        <v>0.48660714285714285</v>
      </c>
      <c r="L70" s="33">
        <v>0.5350877192982456</v>
      </c>
      <c r="M70" s="33">
        <v>0.5045045045045045</v>
      </c>
      <c r="N70" s="33">
        <v>0.4476744186046512</v>
      </c>
      <c r="O70" s="33">
        <v>0.48295454545454547</v>
      </c>
      <c r="P70" s="33">
        <v>0.4444444444444444</v>
      </c>
      <c r="Q70" s="34">
        <v>0.4451219512195122</v>
      </c>
      <c r="R70" s="34">
        <v>0.4861111111111111</v>
      </c>
      <c r="S70" s="34">
        <v>0.5257731958762887</v>
      </c>
      <c r="T70" s="34">
        <v>0.365</v>
      </c>
      <c r="U70" s="34">
        <v>0.323</v>
      </c>
      <c r="V70" s="34">
        <v>0.353</v>
      </c>
      <c r="W70" s="34">
        <v>0.292</v>
      </c>
      <c r="X70" s="34">
        <v>0.342</v>
      </c>
      <c r="Y70" s="34">
        <v>0.349</v>
      </c>
      <c r="Z70" s="34">
        <v>0.37</v>
      </c>
      <c r="AA70" s="34">
        <v>0.406</v>
      </c>
      <c r="AB70" s="34">
        <v>0.417910447761194</v>
      </c>
      <c r="AC70" s="34">
        <v>0.4434782608695652</v>
      </c>
      <c r="AD70" s="34">
        <v>0.48314606741573035</v>
      </c>
      <c r="AE70" s="34">
        <v>0.43333333333333335</v>
      </c>
      <c r="AF70" s="34">
        <v>0.4</v>
      </c>
      <c r="AG70" s="34">
        <v>0.37606837606837606</v>
      </c>
      <c r="AH70" s="34">
        <v>0.4084507042253521</v>
      </c>
      <c r="AI70" s="34">
        <v>0.4845360824742268</v>
      </c>
      <c r="AJ70" s="34">
        <v>0.4931506849315068</v>
      </c>
    </row>
    <row r="71" spans="1:36" ht="12.75">
      <c r="A71" s="8"/>
      <c r="B71" s="7" t="s">
        <v>18</v>
      </c>
      <c r="C71" s="33">
        <v>0.3203125</v>
      </c>
      <c r="D71" s="33">
        <v>0.36199095022624433</v>
      </c>
      <c r="E71" s="33">
        <v>0.40173410404624277</v>
      </c>
      <c r="F71" s="33">
        <v>0.4289855072463768</v>
      </c>
      <c r="G71" s="33">
        <v>0.4200626959247649</v>
      </c>
      <c r="H71" s="33">
        <v>0.4362934362934363</v>
      </c>
      <c r="I71" s="33">
        <v>0.43724696356275305</v>
      </c>
      <c r="J71" s="33">
        <v>0.4611872146118721</v>
      </c>
      <c r="K71" s="33">
        <v>0.4956140350877193</v>
      </c>
      <c r="L71" s="33">
        <v>0.5377777777777778</v>
      </c>
      <c r="M71" s="33">
        <v>0.4930232558139535</v>
      </c>
      <c r="N71" s="33">
        <v>0.4268292682926829</v>
      </c>
      <c r="O71" s="33">
        <v>0.50920245398773</v>
      </c>
      <c r="P71" s="33">
        <v>0.46835443037974683</v>
      </c>
      <c r="Q71" s="33">
        <v>0.45098039215686275</v>
      </c>
      <c r="R71" s="33">
        <v>0.49206349206349204</v>
      </c>
      <c r="S71" s="33">
        <v>0.5</v>
      </c>
      <c r="T71" s="33">
        <v>0.376</v>
      </c>
      <c r="U71" s="33">
        <v>0.324</v>
      </c>
      <c r="V71" s="33">
        <v>0.355</v>
      </c>
      <c r="W71" s="33">
        <v>0.331</v>
      </c>
      <c r="X71" s="33">
        <v>0.33</v>
      </c>
      <c r="Y71" s="33">
        <v>0.389</v>
      </c>
      <c r="Z71" s="33">
        <v>0.382</v>
      </c>
      <c r="AA71" s="33">
        <v>0.375</v>
      </c>
      <c r="AB71" s="33">
        <v>0.444</v>
      </c>
      <c r="AC71" s="33">
        <v>0.4642857142857143</v>
      </c>
      <c r="AD71" s="33">
        <v>0.43023255813953487</v>
      </c>
      <c r="AE71" s="33">
        <v>0.3626373626373626</v>
      </c>
      <c r="AF71" s="33">
        <v>0.41904761904761906</v>
      </c>
      <c r="AG71" s="33">
        <v>0.40384615384615385</v>
      </c>
      <c r="AH71" s="33">
        <v>0.3870967741935484</v>
      </c>
      <c r="AI71" s="33">
        <v>0.42857142857142855</v>
      </c>
      <c r="AJ71" s="33"/>
    </row>
    <row r="72" spans="1:36" ht="12.75">
      <c r="A72" s="8"/>
      <c r="B72" s="7" t="s">
        <v>19</v>
      </c>
      <c r="C72" s="33">
        <v>0.3049645390070922</v>
      </c>
      <c r="D72" s="33">
        <v>0.35555555555555557</v>
      </c>
      <c r="E72" s="33">
        <v>0.4176470588235294</v>
      </c>
      <c r="F72" s="33">
        <v>0.44879518072289154</v>
      </c>
      <c r="G72" s="33">
        <v>0.41875</v>
      </c>
      <c r="H72" s="33">
        <v>0.46153846153846156</v>
      </c>
      <c r="I72" s="33">
        <v>0.44534412955465585</v>
      </c>
      <c r="J72" s="33">
        <v>0.4681818181818182</v>
      </c>
      <c r="K72" s="33">
        <v>0.4784688995215311</v>
      </c>
      <c r="L72" s="33">
        <v>0.5621890547263682</v>
      </c>
      <c r="M72" s="33">
        <v>0.5238095238095238</v>
      </c>
      <c r="N72" s="33">
        <v>0.4925373134328358</v>
      </c>
      <c r="O72" s="33">
        <v>0.5182926829268293</v>
      </c>
      <c r="P72" s="33">
        <v>0.5034013605442177</v>
      </c>
      <c r="Q72" s="34">
        <v>0.44360902255639095</v>
      </c>
      <c r="R72" s="34">
        <v>0.47413793103448276</v>
      </c>
      <c r="S72" s="33">
        <v>0.5681818181818182</v>
      </c>
      <c r="T72" s="33">
        <v>0.46</v>
      </c>
      <c r="U72" s="33">
        <v>0.366</v>
      </c>
      <c r="V72" s="33">
        <v>0.382</v>
      </c>
      <c r="W72" s="33">
        <v>0.379</v>
      </c>
      <c r="X72" s="33">
        <v>0.414</v>
      </c>
      <c r="Y72" s="33">
        <v>0.489</v>
      </c>
      <c r="Z72" s="33">
        <v>0.436</v>
      </c>
      <c r="AA72" s="33">
        <v>0.386</v>
      </c>
      <c r="AB72" s="33">
        <v>0.3984</v>
      </c>
      <c r="AC72" s="33">
        <v>0.4782608695652174</v>
      </c>
      <c r="AD72" s="33">
        <v>0.38144329896907214</v>
      </c>
      <c r="AE72" s="33">
        <v>0.3804347826086957</v>
      </c>
      <c r="AF72" s="33">
        <v>0.4925373134328358</v>
      </c>
      <c r="AG72" s="33">
        <v>0.43137254901960786</v>
      </c>
      <c r="AH72" s="33">
        <v>0.4406779661016949</v>
      </c>
      <c r="AI72" s="33">
        <v>0.48148148148148145</v>
      </c>
      <c r="AJ72" s="33"/>
    </row>
    <row r="73" spans="1:36" ht="12.75">
      <c r="A73" s="8"/>
      <c r="B73" s="7" t="s">
        <v>20</v>
      </c>
      <c r="C73" s="33">
        <v>0.34146341463414637</v>
      </c>
      <c r="D73" s="33">
        <v>0.4017094017094017</v>
      </c>
      <c r="E73" s="33">
        <v>0.4276729559748428</v>
      </c>
      <c r="F73" s="33">
        <v>0.44108761329305135</v>
      </c>
      <c r="G73" s="33">
        <v>0.46774193548387094</v>
      </c>
      <c r="H73" s="33">
        <v>0.5020576131687243</v>
      </c>
      <c r="I73" s="33">
        <v>0.4805194805194805</v>
      </c>
      <c r="J73" s="33">
        <v>0.5492957746478874</v>
      </c>
      <c r="K73" s="33">
        <v>0.5435897435897435</v>
      </c>
      <c r="L73" s="33">
        <v>0.5894736842105263</v>
      </c>
      <c r="M73" s="33">
        <v>0.553072625698324</v>
      </c>
      <c r="N73" s="33">
        <v>0.5614035087719298</v>
      </c>
      <c r="O73" s="33">
        <v>0.5527950310559007</v>
      </c>
      <c r="P73" s="33">
        <v>0.5855263157894737</v>
      </c>
      <c r="Q73" s="34">
        <v>0.45652173913043476</v>
      </c>
      <c r="R73" s="34">
        <v>0.5346534653465347</v>
      </c>
      <c r="S73" s="33">
        <v>0.5604395604395604</v>
      </c>
      <c r="T73" s="33">
        <v>0.58</v>
      </c>
      <c r="U73" s="33">
        <v>0.421</v>
      </c>
      <c r="V73" s="33">
        <v>0.525</v>
      </c>
      <c r="W73" s="33">
        <v>0.44</v>
      </c>
      <c r="X73" s="33">
        <v>0.423</v>
      </c>
      <c r="Y73" s="33">
        <v>0.544</v>
      </c>
      <c r="Z73" s="33">
        <v>0.486</v>
      </c>
      <c r="AA73" s="33">
        <v>0.414</v>
      </c>
      <c r="AB73" s="33">
        <v>0.472868</v>
      </c>
      <c r="AC73" s="33">
        <v>0.47540983606557374</v>
      </c>
      <c r="AD73" s="33">
        <v>0.42168674698795183</v>
      </c>
      <c r="AE73" s="33">
        <v>0.3953488372093023</v>
      </c>
      <c r="AF73" s="33">
        <v>0.5652173913043478</v>
      </c>
      <c r="AG73" s="33">
        <v>0.4631578947368421</v>
      </c>
      <c r="AH73" s="33">
        <v>0.4915254237288136</v>
      </c>
      <c r="AI73" s="33">
        <v>0.45714285714285713</v>
      </c>
      <c r="AJ73" s="33"/>
    </row>
    <row r="74" spans="1:36" ht="12.75">
      <c r="A74" s="8"/>
      <c r="B74" s="7" t="s">
        <v>21</v>
      </c>
      <c r="C74" s="33">
        <v>0.3543307086614173</v>
      </c>
      <c r="D74" s="33">
        <v>0.39330543933054396</v>
      </c>
      <c r="E74" s="33">
        <v>0.44694533762057875</v>
      </c>
      <c r="F74" s="33">
        <v>0.44336569579288027</v>
      </c>
      <c r="G74" s="33">
        <v>0.4892966360856269</v>
      </c>
      <c r="H74" s="33">
        <v>0.4847328244274809</v>
      </c>
      <c r="I74" s="33">
        <v>0.5263157894736842</v>
      </c>
      <c r="J74" s="33">
        <v>0.5393700787401575</v>
      </c>
      <c r="K74" s="33">
        <v>0.5609756097560976</v>
      </c>
      <c r="L74" s="33">
        <v>0.6199095022624435</v>
      </c>
      <c r="M74" s="33">
        <v>0.5736842105263158</v>
      </c>
      <c r="N74" s="33">
        <v>0.6119402985074627</v>
      </c>
      <c r="O74" s="33">
        <v>0.6140350877192983</v>
      </c>
      <c r="P74" s="33">
        <v>0.5714285714285714</v>
      </c>
      <c r="Q74" s="34">
        <v>0.5167785234899329</v>
      </c>
      <c r="R74" s="34">
        <v>0.5932203389830508</v>
      </c>
      <c r="S74" s="33">
        <v>0.6067415730337079</v>
      </c>
      <c r="T74" s="33">
        <v>0.628</v>
      </c>
      <c r="U74" s="33">
        <v>0.482</v>
      </c>
      <c r="V74" s="33">
        <v>0.523</v>
      </c>
      <c r="W74" s="33">
        <v>0.535</v>
      </c>
      <c r="X74" s="33">
        <v>0.504</v>
      </c>
      <c r="Y74" s="33">
        <v>0.585</v>
      </c>
      <c r="Z74" s="33">
        <v>0.514</v>
      </c>
      <c r="AA74" s="33">
        <v>0.51</v>
      </c>
      <c r="AB74" s="33">
        <v>0.4714</v>
      </c>
      <c r="AC74" s="33">
        <v>0.5373134328358209</v>
      </c>
      <c r="AD74" s="33">
        <v>0.4803921568627451</v>
      </c>
      <c r="AE74" s="33">
        <v>0.49056603773584906</v>
      </c>
      <c r="AF74" s="33">
        <v>0.538961038961039</v>
      </c>
      <c r="AG74" s="33">
        <v>0.5576923076923077</v>
      </c>
      <c r="AH74" s="33">
        <v>0.6075949367088608</v>
      </c>
      <c r="AI74" s="33">
        <v>0.5434782608695652</v>
      </c>
      <c r="AJ74" s="33"/>
    </row>
    <row r="75" spans="1:36" ht="12.75">
      <c r="A75" s="8"/>
      <c r="B75" s="7" t="s">
        <v>22</v>
      </c>
      <c r="C75" s="33">
        <v>0.40310077519379844</v>
      </c>
      <c r="D75" s="33">
        <v>0.4141791044776119</v>
      </c>
      <c r="E75" s="33">
        <v>0.4121212121212121</v>
      </c>
      <c r="F75" s="33">
        <v>0.44879518072289154</v>
      </c>
      <c r="G75" s="33">
        <v>0.5</v>
      </c>
      <c r="H75" s="33">
        <v>0.5523465703971119</v>
      </c>
      <c r="I75" s="33">
        <v>0.5604395604395604</v>
      </c>
      <c r="J75" s="33">
        <v>0.5492424242424242</v>
      </c>
      <c r="K75" s="33">
        <v>0.5173913043478261</v>
      </c>
      <c r="L75" s="33">
        <v>0.5793650793650794</v>
      </c>
      <c r="M75" s="33">
        <v>0.5528846153846154</v>
      </c>
      <c r="N75" s="33">
        <v>0.6319018404907976</v>
      </c>
      <c r="O75" s="33">
        <v>0.6205128205128205</v>
      </c>
      <c r="P75" s="33">
        <v>0.6077348066298343</v>
      </c>
      <c r="Q75" s="34">
        <v>0.5379746835443038</v>
      </c>
      <c r="R75" s="34">
        <v>0.6296296296296297</v>
      </c>
      <c r="S75" s="35">
        <v>0.6565656565656566</v>
      </c>
      <c r="T75" s="35">
        <v>0.627</v>
      </c>
      <c r="U75" s="35">
        <v>0.524</v>
      </c>
      <c r="V75" s="35">
        <v>0.574</v>
      </c>
      <c r="W75" s="35">
        <v>0.407</v>
      </c>
      <c r="X75" s="35">
        <v>0.552</v>
      </c>
      <c r="Y75" s="35">
        <v>0.574</v>
      </c>
      <c r="Z75" s="35">
        <v>0.575</v>
      </c>
      <c r="AA75" s="35">
        <v>0.57</v>
      </c>
      <c r="AB75" s="35">
        <v>0.5029239766081871</v>
      </c>
      <c r="AC75" s="35">
        <v>0.5547945205479452</v>
      </c>
      <c r="AD75" s="35">
        <v>0.5137614678899083</v>
      </c>
      <c r="AE75" s="35">
        <v>0.5042016806722689</v>
      </c>
      <c r="AF75" s="47">
        <v>0.5</v>
      </c>
      <c r="AG75" s="47">
        <v>0.5514018691588785</v>
      </c>
      <c r="AH75" s="47">
        <v>0.5465116279069767</v>
      </c>
      <c r="AI75" s="47">
        <v>0.5212765957446809</v>
      </c>
      <c r="AJ75" s="47"/>
    </row>
    <row r="76" spans="1:36" ht="12.75">
      <c r="A76" s="8"/>
      <c r="B76" s="7" t="s">
        <v>23</v>
      </c>
      <c r="C76" s="33">
        <v>0.41216216216216217</v>
      </c>
      <c r="D76" s="33">
        <v>0.3654618473895582</v>
      </c>
      <c r="E76" s="33">
        <v>0.40836012861736337</v>
      </c>
      <c r="F76" s="33">
        <v>0.49201277955271566</v>
      </c>
      <c r="G76" s="33">
        <v>0.4864864864864865</v>
      </c>
      <c r="H76" s="33">
        <v>0.5394190871369294</v>
      </c>
      <c r="I76" s="33">
        <v>0.5423076923076923</v>
      </c>
      <c r="J76" s="33">
        <v>0.5275229357798165</v>
      </c>
      <c r="K76" s="33">
        <v>0.5545023696682464</v>
      </c>
      <c r="L76" s="33">
        <v>0.6018099547511312</v>
      </c>
      <c r="M76" s="33">
        <v>0.5649717514124294</v>
      </c>
      <c r="N76" s="33">
        <v>0.6370370370370371</v>
      </c>
      <c r="O76" s="33">
        <v>0.5828571428571429</v>
      </c>
      <c r="P76" s="33">
        <v>0.5555555555555556</v>
      </c>
      <c r="Q76" s="34">
        <v>0.48299319727891155</v>
      </c>
      <c r="R76" s="34">
        <v>0.6068376068376068</v>
      </c>
      <c r="S76" s="35">
        <v>0.6483516483516484</v>
      </c>
      <c r="T76" s="35">
        <v>0.624</v>
      </c>
      <c r="U76" s="35">
        <v>0.467</v>
      </c>
      <c r="V76" s="35">
        <v>0.539</v>
      </c>
      <c r="W76" s="35">
        <v>0.457</v>
      </c>
      <c r="X76" s="35">
        <v>0.462</v>
      </c>
      <c r="Y76" s="35">
        <v>0.55</v>
      </c>
      <c r="Z76" s="35">
        <v>0.55</v>
      </c>
      <c r="AA76" s="35">
        <v>0.54</v>
      </c>
      <c r="AB76" s="35">
        <v>0.4365079365079365</v>
      </c>
      <c r="AC76" s="35">
        <v>0.4954954954954955</v>
      </c>
      <c r="AD76" s="35">
        <v>0.4666666666666667</v>
      </c>
      <c r="AE76" s="35">
        <v>0.4268292682926829</v>
      </c>
      <c r="AF76" s="35">
        <v>0.4666666666666667</v>
      </c>
      <c r="AG76" s="35">
        <v>0.475</v>
      </c>
      <c r="AH76" s="35">
        <v>0.5</v>
      </c>
      <c r="AI76" s="35">
        <v>0.5138888888888888</v>
      </c>
      <c r="AJ76" s="35"/>
    </row>
    <row r="77" spans="1:36" ht="12.75">
      <c r="A77" s="8"/>
      <c r="B77" s="7" t="s">
        <v>24</v>
      </c>
      <c r="C77" s="33">
        <v>0.41818181818181815</v>
      </c>
      <c r="D77" s="33">
        <v>0.36693548387096775</v>
      </c>
      <c r="E77" s="33">
        <v>0.3980891719745223</v>
      </c>
      <c r="F77" s="33">
        <v>0.4810126582278481</v>
      </c>
      <c r="G77" s="33">
        <v>0.47547169811320755</v>
      </c>
      <c r="H77" s="33">
        <v>0.5594713656387665</v>
      </c>
      <c r="I77" s="33">
        <v>0.5108225108225108</v>
      </c>
      <c r="J77" s="33">
        <v>0.5333333333333333</v>
      </c>
      <c r="K77" s="33">
        <v>0.5853658536585366</v>
      </c>
      <c r="L77" s="33">
        <v>0.6029411764705882</v>
      </c>
      <c r="M77" s="33">
        <v>0.59375</v>
      </c>
      <c r="N77" s="33">
        <v>0.625</v>
      </c>
      <c r="O77" s="33">
        <v>0.5625</v>
      </c>
      <c r="P77" s="33">
        <v>0.5481481481481482</v>
      </c>
      <c r="Q77" s="34">
        <v>0.5407407407407407</v>
      </c>
      <c r="R77" s="34">
        <v>0.5963302752293578</v>
      </c>
      <c r="S77" s="35">
        <v>0.6483516483516484</v>
      </c>
      <c r="T77" s="35">
        <v>0.563</v>
      </c>
      <c r="U77" s="35">
        <v>0.423</v>
      </c>
      <c r="V77" s="35">
        <v>0.506</v>
      </c>
      <c r="W77" s="35">
        <v>0.462</v>
      </c>
      <c r="X77" s="35">
        <v>0.484</v>
      </c>
      <c r="Y77" s="35">
        <v>0.511</v>
      </c>
      <c r="Z77" s="35">
        <v>0.491</v>
      </c>
      <c r="AA77" s="35">
        <v>0.557</v>
      </c>
      <c r="AB77" s="35">
        <v>0.4444444444444444</v>
      </c>
      <c r="AC77" s="35">
        <v>0.4807692307692308</v>
      </c>
      <c r="AD77" s="35">
        <v>0.4222222222222222</v>
      </c>
      <c r="AE77" s="35">
        <v>0.4</v>
      </c>
      <c r="AF77" s="35">
        <v>0.46226415094339623</v>
      </c>
      <c r="AG77" s="35">
        <v>0.46052631</v>
      </c>
      <c r="AH77" s="35">
        <v>0.4626865671641791</v>
      </c>
      <c r="AI77" s="35">
        <v>0.5142857142857142</v>
      </c>
      <c r="AJ77" s="35"/>
    </row>
    <row r="78" spans="1:36" ht="12.75">
      <c r="A78" s="8"/>
      <c r="B78" s="7" t="s">
        <v>25</v>
      </c>
      <c r="C78" s="33">
        <v>0.4666666666666667</v>
      </c>
      <c r="D78" s="33">
        <v>0.3372093023255814</v>
      </c>
      <c r="E78" s="33">
        <v>0.39296187683284456</v>
      </c>
      <c r="F78" s="33">
        <v>0.5183946488294314</v>
      </c>
      <c r="G78" s="33">
        <v>0.4819672131147541</v>
      </c>
      <c r="H78" s="33">
        <v>0.548936170212766</v>
      </c>
      <c r="I78" s="33">
        <v>0.5116279069767442</v>
      </c>
      <c r="J78" s="33">
        <v>0.5305164319248826</v>
      </c>
      <c r="K78" s="33">
        <v>0.6038647342995169</v>
      </c>
      <c r="L78" s="33">
        <v>0.5913978494623656</v>
      </c>
      <c r="M78" s="33">
        <v>0.5192307692307693</v>
      </c>
      <c r="N78" s="33">
        <v>0.5634920634920635</v>
      </c>
      <c r="O78" s="33">
        <v>0.5449101796407185</v>
      </c>
      <c r="P78" s="33">
        <v>0.5255474452554745</v>
      </c>
      <c r="Q78" s="34">
        <v>0.5611510791366906</v>
      </c>
      <c r="R78" s="34">
        <v>0.5784313725490197</v>
      </c>
      <c r="S78" s="35">
        <v>0.6785714285714286</v>
      </c>
      <c r="T78" s="35">
        <v>0.5</v>
      </c>
      <c r="U78" s="35">
        <v>0.409</v>
      </c>
      <c r="V78" s="35">
        <v>0.471</v>
      </c>
      <c r="W78" s="35">
        <v>0.429</v>
      </c>
      <c r="X78" s="35">
        <v>0.504</v>
      </c>
      <c r="Y78" s="35">
        <v>0.495</v>
      </c>
      <c r="Z78" s="35">
        <v>0.487</v>
      </c>
      <c r="AA78" s="35">
        <v>0.527</v>
      </c>
      <c r="AB78" s="35">
        <v>0.45132743362831856</v>
      </c>
      <c r="AC78" s="35">
        <v>0.4807692307692308</v>
      </c>
      <c r="AD78" s="35">
        <v>0.43209876543209874</v>
      </c>
      <c r="AE78" s="35">
        <v>0.3902439024390244</v>
      </c>
      <c r="AF78" s="35">
        <v>0.46601941747572817</v>
      </c>
      <c r="AG78" s="35">
        <v>0.47142857</v>
      </c>
      <c r="AH78" s="35">
        <v>0.43661971830985913</v>
      </c>
      <c r="AI78" s="35">
        <v>0.417910447761194</v>
      </c>
      <c r="AJ78" s="35"/>
    </row>
    <row r="79" spans="1:36" ht="12.75">
      <c r="A79" s="8"/>
      <c r="B79" s="7" t="s">
        <v>26</v>
      </c>
      <c r="C79" s="33">
        <v>0.4409937888198758</v>
      </c>
      <c r="D79" s="33">
        <v>0.3511450381679389</v>
      </c>
      <c r="E79" s="33">
        <v>0.4088235294117647</v>
      </c>
      <c r="F79" s="33">
        <v>0.5290102389078498</v>
      </c>
      <c r="G79" s="33">
        <v>0.46564885496183206</v>
      </c>
      <c r="H79" s="33">
        <v>0.5656108597285068</v>
      </c>
      <c r="I79" s="33">
        <v>0.518324607329843</v>
      </c>
      <c r="J79" s="33">
        <v>0.5317073170731708</v>
      </c>
      <c r="K79" s="33">
        <v>0.6263157894736842</v>
      </c>
      <c r="L79" s="33">
        <v>0.5828877005347594</v>
      </c>
      <c r="M79" s="33">
        <v>0.49333333333333335</v>
      </c>
      <c r="N79" s="33">
        <v>0.6</v>
      </c>
      <c r="O79" s="33">
        <v>0.5231788079470199</v>
      </c>
      <c r="P79" s="33">
        <v>0.4496124031007752</v>
      </c>
      <c r="Q79" s="34">
        <v>0.5384615384615384</v>
      </c>
      <c r="R79" s="34">
        <v>0.5212765957446809</v>
      </c>
      <c r="S79" s="35">
        <v>0.582</v>
      </c>
      <c r="T79" s="35">
        <v>0.429</v>
      </c>
      <c r="U79" s="35">
        <v>0.387</v>
      </c>
      <c r="V79" s="35">
        <v>0.448</v>
      </c>
      <c r="W79" s="35">
        <v>0.408</v>
      </c>
      <c r="X79" s="35">
        <v>0.476</v>
      </c>
      <c r="Y79" s="35">
        <v>0.5</v>
      </c>
      <c r="Z79" s="35">
        <v>0.462</v>
      </c>
      <c r="AA79" s="35">
        <v>0.517</v>
      </c>
      <c r="AB79" s="35">
        <v>0.43564356435643564</v>
      </c>
      <c r="AC79" s="35">
        <v>0.44565217391304346</v>
      </c>
      <c r="AD79" s="35">
        <v>0.48484848484848486</v>
      </c>
      <c r="AE79" s="35">
        <v>0.36363636363636365</v>
      </c>
      <c r="AF79" s="35">
        <v>0.45544554455445546</v>
      </c>
      <c r="AG79" s="35">
        <v>0.48333333333333334</v>
      </c>
      <c r="AH79" s="35">
        <v>0.44594594594594594</v>
      </c>
      <c r="AI79" s="35">
        <v>0.4032258064516129</v>
      </c>
      <c r="AJ79" s="35"/>
    </row>
    <row r="80" spans="1:36" ht="12.75">
      <c r="A80" s="8"/>
      <c r="B80" s="7" t="s">
        <v>27</v>
      </c>
      <c r="C80" s="33">
        <v>0.3858695652173913</v>
      </c>
      <c r="D80" s="33">
        <v>0.3624161073825503</v>
      </c>
      <c r="E80" s="33">
        <v>0.42276422764227645</v>
      </c>
      <c r="F80" s="33">
        <v>0.49244712990936557</v>
      </c>
      <c r="G80" s="33">
        <v>0.5</v>
      </c>
      <c r="H80" s="33">
        <v>0.4908424908424908</v>
      </c>
      <c r="I80" s="33">
        <v>0.48582995951417</v>
      </c>
      <c r="J80" s="33">
        <v>0.5041322314049587</v>
      </c>
      <c r="K80" s="33">
        <v>0.55</v>
      </c>
      <c r="L80" s="33">
        <v>0.5395348837209303</v>
      </c>
      <c r="M80" s="33">
        <v>0.46107784431137727</v>
      </c>
      <c r="N80" s="33">
        <v>0.5263157894736842</v>
      </c>
      <c r="O80" s="33">
        <v>0.5268817204301075</v>
      </c>
      <c r="P80" s="33">
        <v>0.5059523809523809</v>
      </c>
      <c r="Q80" s="34">
        <v>0.5032258064516129</v>
      </c>
      <c r="R80" s="34">
        <v>0.5585585585585585</v>
      </c>
      <c r="S80" s="35">
        <v>0.4897959183673469</v>
      </c>
      <c r="T80" s="35">
        <v>0.355</v>
      </c>
      <c r="U80" s="38">
        <v>0.366</v>
      </c>
      <c r="V80" s="38">
        <v>0.42</v>
      </c>
      <c r="W80" s="38">
        <v>0.402</v>
      </c>
      <c r="X80" s="38">
        <v>0.413</v>
      </c>
      <c r="Y80" s="38">
        <v>0.469</v>
      </c>
      <c r="Z80" s="38">
        <v>0.4</v>
      </c>
      <c r="AA80" s="38">
        <v>0.435</v>
      </c>
      <c r="AB80" s="38">
        <v>0.4286</v>
      </c>
      <c r="AC80" s="38">
        <v>0.44339622641509435</v>
      </c>
      <c r="AD80" s="38">
        <v>0.4090909090909091</v>
      </c>
      <c r="AE80" s="38">
        <v>0.36363636363636365</v>
      </c>
      <c r="AF80" s="38">
        <v>0.3826086956521739</v>
      </c>
      <c r="AG80" s="38">
        <v>0.43037974683544306</v>
      </c>
      <c r="AH80" s="38">
        <v>0.3804347826086957</v>
      </c>
      <c r="AI80" s="38">
        <v>0.3269230769230769</v>
      </c>
      <c r="AJ80" s="38"/>
    </row>
    <row r="81" spans="1:36" ht="13.8" thickBot="1">
      <c r="A81" s="14"/>
      <c r="B81" s="45" t="s">
        <v>40</v>
      </c>
      <c r="C81" s="46">
        <f aca="true" t="shared" si="25" ref="C81:S81">AVERAGE(C69:C80)</f>
        <v>0.38075005970779535</v>
      </c>
      <c r="D81" s="46">
        <f t="shared" si="25"/>
        <v>0.37317546420659076</v>
      </c>
      <c r="E81" s="46">
        <f t="shared" si="25"/>
        <v>0.4113026256522569</v>
      </c>
      <c r="F81" s="46">
        <f t="shared" si="25"/>
        <v>0.4625254552787173</v>
      </c>
      <c r="G81" s="46">
        <f t="shared" si="25"/>
        <v>0.46772050537538457</v>
      </c>
      <c r="H81" s="46">
        <f t="shared" si="25"/>
        <v>0.5074161864562383</v>
      </c>
      <c r="I81" s="46">
        <f t="shared" si="25"/>
        <v>0.4945429612768332</v>
      </c>
      <c r="J81" s="46">
        <f t="shared" si="25"/>
        <v>0.5159974969229849</v>
      </c>
      <c r="K81" s="46">
        <f t="shared" si="25"/>
        <v>0.5420748437859875</v>
      </c>
      <c r="L81" s="46">
        <f t="shared" si="25"/>
        <v>0.5734029934201461</v>
      </c>
      <c r="M81" s="46">
        <f t="shared" si="25"/>
        <v>0.5283150168554575</v>
      </c>
      <c r="N81" s="46">
        <f t="shared" si="25"/>
        <v>0.5508339370264861</v>
      </c>
      <c r="O81" s="46">
        <f t="shared" si="25"/>
        <v>0.545370798871347</v>
      </c>
      <c r="P81" s="46">
        <f t="shared" si="25"/>
        <v>0.518438451482015</v>
      </c>
      <c r="Q81" s="46">
        <f t="shared" si="25"/>
        <v>0.4946158332890114</v>
      </c>
      <c r="R81" s="46">
        <f t="shared" si="25"/>
        <v>0.5476041980906269</v>
      </c>
      <c r="S81" s="46">
        <f t="shared" si="25"/>
        <v>0.5857607402818891</v>
      </c>
      <c r="T81" s="46">
        <v>0.49847895622895616</v>
      </c>
      <c r="U81" s="46">
        <f aca="true" t="shared" si="26" ref="U81:AG81">AVERAGE(U69:U80)</f>
        <v>0.40358333333333335</v>
      </c>
      <c r="V81" s="46">
        <f t="shared" si="26"/>
        <v>0.45533333333333337</v>
      </c>
      <c r="W81" s="46">
        <f t="shared" si="26"/>
        <v>0.4084166666666667</v>
      </c>
      <c r="X81" s="46">
        <f t="shared" si="26"/>
        <v>0.43733333333333335</v>
      </c>
      <c r="Y81" s="46">
        <f t="shared" si="26"/>
        <v>0.4855833333333333</v>
      </c>
      <c r="Z81" s="46">
        <f t="shared" si="26"/>
        <v>0.4668333333333334</v>
      </c>
      <c r="AA81" s="46">
        <f t="shared" si="26"/>
        <v>0.4673333333333334</v>
      </c>
      <c r="AB81" s="46">
        <f t="shared" si="26"/>
        <v>0.44577819194220974</v>
      </c>
      <c r="AC81" s="46">
        <f>AVERAGE(AC69:AC80)</f>
        <v>0.48025330213985606</v>
      </c>
      <c r="AD81" s="46">
        <f>AVERAGE(AD69:AD80)</f>
        <v>0.44788074469683825</v>
      </c>
      <c r="AE81" s="46">
        <f>AVERAGE(AE69:AE80)</f>
        <v>0.410715787599049</v>
      </c>
      <c r="AF81" s="46">
        <f aca="true" t="shared" si="27" ref="AF81">AVERAGE(AF69:AF80)</f>
        <v>0.458133753945049</v>
      </c>
      <c r="AG81" s="46">
        <f t="shared" si="26"/>
        <v>0.45419674640373237</v>
      </c>
      <c r="AH81" s="46">
        <f aca="true" t="shared" si="28" ref="AH81:AJ81">AVERAGE(AH69:AH80)</f>
        <v>0.4567398150189383</v>
      </c>
      <c r="AI81" s="46">
        <f aca="true" t="shared" si="29" ref="AI81">AVERAGE(AI69:AI80)</f>
        <v>0.4636654173675683</v>
      </c>
      <c r="AJ81" s="46">
        <f t="shared" si="28"/>
        <v>0.4732420091324201</v>
      </c>
    </row>
    <row r="82" spans="1:36" ht="12.75">
      <c r="A82" s="6" t="s">
        <v>33</v>
      </c>
      <c r="B82" s="6" t="s">
        <v>16</v>
      </c>
      <c r="C82" s="41">
        <v>0.35157894736842105</v>
      </c>
      <c r="D82" s="41">
        <v>0.369284876905041</v>
      </c>
      <c r="E82" s="41">
        <v>0.39671886651752425</v>
      </c>
      <c r="F82" s="41">
        <v>0.43928334439283345</v>
      </c>
      <c r="G82" s="41">
        <v>0.45461309523809523</v>
      </c>
      <c r="H82" s="41">
        <v>0.4686064318529862</v>
      </c>
      <c r="I82" s="41">
        <v>0.4741744284504657</v>
      </c>
      <c r="J82" s="41">
        <v>0.5065913370998116</v>
      </c>
      <c r="K82" s="41">
        <v>0.5</v>
      </c>
      <c r="L82" s="41">
        <v>0.5095828635851184</v>
      </c>
      <c r="M82" s="41">
        <v>0.47667804323094426</v>
      </c>
      <c r="N82" s="41">
        <v>0.4890885750962773</v>
      </c>
      <c r="O82" s="41">
        <v>0.4876712328767123</v>
      </c>
      <c r="P82" s="41">
        <v>0.44883040935672514</v>
      </c>
      <c r="Q82" s="41">
        <v>0.4474074074074074</v>
      </c>
      <c r="R82" s="41">
        <v>0.4864457831325301</v>
      </c>
      <c r="S82" s="41">
        <v>0.5129224652087475</v>
      </c>
      <c r="T82" s="41">
        <v>0.4528301886792453</v>
      </c>
      <c r="U82" s="41">
        <v>0.404</v>
      </c>
      <c r="V82" s="41">
        <v>0.373</v>
      </c>
      <c r="W82" s="41">
        <v>0.398</v>
      </c>
      <c r="X82" s="41">
        <v>0.351</v>
      </c>
      <c r="Y82" s="41">
        <v>0.357</v>
      </c>
      <c r="Z82" s="41">
        <v>0.388</v>
      </c>
      <c r="AA82" s="41">
        <v>0.367</v>
      </c>
      <c r="AB82" s="41">
        <v>0.4129496</v>
      </c>
      <c r="AC82" s="41">
        <v>0.42949756888168555</v>
      </c>
      <c r="AD82" s="41">
        <v>0.42314990512333966</v>
      </c>
      <c r="AE82" s="41">
        <v>0.39019189765458423</v>
      </c>
      <c r="AF82" s="41">
        <v>0.4168564920273349</v>
      </c>
      <c r="AG82" s="41">
        <v>0.3747645951035782</v>
      </c>
      <c r="AH82" s="41">
        <v>0.38256658595641646</v>
      </c>
      <c r="AI82" s="41">
        <v>0.3952483801295896</v>
      </c>
      <c r="AJ82" s="41">
        <v>0.3564154786150713</v>
      </c>
    </row>
    <row r="83" spans="2:36" ht="12.75">
      <c r="B83" s="6" t="s">
        <v>17</v>
      </c>
      <c r="C83" s="41">
        <v>0.3345388788426763</v>
      </c>
      <c r="D83" s="41">
        <v>0.36542669584245074</v>
      </c>
      <c r="E83" s="41">
        <v>0.3905579399141631</v>
      </c>
      <c r="F83" s="41">
        <v>0.4278943805010156</v>
      </c>
      <c r="G83" s="41">
        <v>0.45098039215686275</v>
      </c>
      <c r="H83" s="41">
        <v>0.46484375</v>
      </c>
      <c r="I83" s="41">
        <v>0.47164948453608246</v>
      </c>
      <c r="J83" s="41">
        <v>0.4975704567541302</v>
      </c>
      <c r="K83" s="41">
        <v>0.48556701030927835</v>
      </c>
      <c r="L83" s="41">
        <v>0.5163841807909605</v>
      </c>
      <c r="M83" s="41">
        <v>0.48459715639810425</v>
      </c>
      <c r="N83" s="41">
        <v>0.47493403693931396</v>
      </c>
      <c r="O83" s="41">
        <v>0.4699599465954606</v>
      </c>
      <c r="P83" s="41">
        <v>0.4382530120481928</v>
      </c>
      <c r="Q83" s="41">
        <v>0.44542772861356933</v>
      </c>
      <c r="R83" s="41">
        <v>0.478806907378336</v>
      </c>
      <c r="S83" s="41">
        <v>0.5029126213592233</v>
      </c>
      <c r="T83" s="41">
        <v>0.41150442477876104</v>
      </c>
      <c r="U83" s="41">
        <v>0.393</v>
      </c>
      <c r="V83" s="41">
        <v>0.349</v>
      </c>
      <c r="W83" s="41">
        <v>0.372</v>
      </c>
      <c r="X83" s="41">
        <v>0.328</v>
      </c>
      <c r="Y83" s="41">
        <v>0.364</v>
      </c>
      <c r="Z83" s="41">
        <v>0.369</v>
      </c>
      <c r="AA83" s="41">
        <v>0.364</v>
      </c>
      <c r="AB83" s="41">
        <v>0.4032496307237814</v>
      </c>
      <c r="AC83" s="41">
        <v>0.4548335974643423</v>
      </c>
      <c r="AD83" s="41">
        <v>0.42857142857142855</v>
      </c>
      <c r="AE83" s="41">
        <v>0.3991769547325103</v>
      </c>
      <c r="AF83" s="41">
        <v>0.4217391304347826</v>
      </c>
      <c r="AG83" s="41">
        <v>0.39100346020761245</v>
      </c>
      <c r="AH83" s="41">
        <v>0.39036144578313253</v>
      </c>
      <c r="AI83" s="41">
        <v>0.4029535864978903</v>
      </c>
      <c r="AJ83" s="41">
        <v>0.39092872570194387</v>
      </c>
    </row>
    <row r="84" spans="2:36" ht="12.75">
      <c r="B84" s="6" t="s">
        <v>18</v>
      </c>
      <c r="C84" s="41">
        <v>0.324459234608985</v>
      </c>
      <c r="D84" s="41">
        <v>0.37261146496815284</v>
      </c>
      <c r="E84" s="41">
        <v>0.39763231197771587</v>
      </c>
      <c r="F84" s="41">
        <v>0.4446823697359029</v>
      </c>
      <c r="G84" s="41">
        <v>0.4377387318563789</v>
      </c>
      <c r="H84" s="41">
        <v>0.44700854700854703</v>
      </c>
      <c r="I84" s="41">
        <v>0.45213270142180095</v>
      </c>
      <c r="J84" s="41">
        <v>0.48906560636182905</v>
      </c>
      <c r="K84" s="41">
        <v>0.46806167400881055</v>
      </c>
      <c r="L84" s="41">
        <v>0.5369047619047619</v>
      </c>
      <c r="M84" s="41">
        <v>0.48331273176761436</v>
      </c>
      <c r="N84" s="41">
        <v>0.4715909090909091</v>
      </c>
      <c r="O84" s="41">
        <v>0.4700854700854701</v>
      </c>
      <c r="P84" s="41">
        <v>0.4444444444444444</v>
      </c>
      <c r="Q84" s="41">
        <v>0.45682888540031397</v>
      </c>
      <c r="R84" s="41">
        <v>0.4636363636363636</v>
      </c>
      <c r="S84" s="41">
        <v>0.4955357142857143</v>
      </c>
      <c r="T84" s="41">
        <v>0.4331065759637188</v>
      </c>
      <c r="U84" s="41">
        <v>0.382</v>
      </c>
      <c r="V84" s="41">
        <v>0.367</v>
      </c>
      <c r="W84" s="41">
        <v>0.388</v>
      </c>
      <c r="X84" s="41">
        <v>0.325</v>
      </c>
      <c r="Y84" s="41">
        <v>0.364</v>
      </c>
      <c r="Z84" s="41">
        <v>0.365</v>
      </c>
      <c r="AA84" s="41">
        <v>0.359</v>
      </c>
      <c r="AB84" s="41">
        <v>0.399</v>
      </c>
      <c r="AC84" s="41">
        <v>0.4511545293072824</v>
      </c>
      <c r="AD84" s="41">
        <v>0.41014799154334036</v>
      </c>
      <c r="AE84" s="41">
        <v>0.3803418803418803</v>
      </c>
      <c r="AF84" s="41">
        <v>0.4372623574144487</v>
      </c>
      <c r="AG84" s="41">
        <v>0.3954802259887006</v>
      </c>
      <c r="AH84" s="41">
        <v>0.38341968911917096</v>
      </c>
      <c r="AI84" s="41">
        <v>0.4132420091324201</v>
      </c>
      <c r="AJ84" s="41"/>
    </row>
    <row r="85" spans="2:36" ht="12.75">
      <c r="B85" s="6" t="s">
        <v>19</v>
      </c>
      <c r="C85" s="41">
        <v>0.35864297253634897</v>
      </c>
      <c r="D85" s="41">
        <v>0.36403508771929827</v>
      </c>
      <c r="E85" s="41">
        <v>0.39829302987197723</v>
      </c>
      <c r="F85" s="41">
        <v>0.45503048780487804</v>
      </c>
      <c r="G85" s="41">
        <v>0.44025157232704404</v>
      </c>
      <c r="H85" s="41">
        <v>0.460387323943662</v>
      </c>
      <c r="I85" s="41">
        <v>0.47116324535679377</v>
      </c>
      <c r="J85" s="41">
        <v>0.5158562367864693</v>
      </c>
      <c r="K85" s="41">
        <v>0.48108747044917255</v>
      </c>
      <c r="L85" s="41">
        <v>0.5635910224438903</v>
      </c>
      <c r="M85" s="41">
        <v>0.5151915455746368</v>
      </c>
      <c r="N85" s="41">
        <v>0.5149006622516556</v>
      </c>
      <c r="O85" s="41">
        <v>0.5007587253414264</v>
      </c>
      <c r="P85" s="41">
        <v>0.48134991119005327</v>
      </c>
      <c r="Q85" s="41">
        <v>0.4826989619377163</v>
      </c>
      <c r="R85" s="41">
        <v>0.48295454545454547</v>
      </c>
      <c r="S85" s="41">
        <v>0.5339366515837104</v>
      </c>
      <c r="T85" s="41">
        <v>0.48951048951048953</v>
      </c>
      <c r="U85" s="41">
        <v>0.398</v>
      </c>
      <c r="V85" s="41">
        <v>0.414</v>
      </c>
      <c r="W85" s="41">
        <v>0.413</v>
      </c>
      <c r="X85" s="41">
        <v>0.384</v>
      </c>
      <c r="Y85" s="41">
        <v>0.417</v>
      </c>
      <c r="Z85" s="41">
        <v>0.401</v>
      </c>
      <c r="AA85" s="41">
        <v>0.404</v>
      </c>
      <c r="AB85" s="41">
        <v>0.4457</v>
      </c>
      <c r="AC85" s="41">
        <v>0.44851657940663175</v>
      </c>
      <c r="AD85" s="41">
        <v>0.4100418410041841</v>
      </c>
      <c r="AE85" s="41">
        <v>0.43478260869565216</v>
      </c>
      <c r="AF85" s="41">
        <v>0.4787701317715959</v>
      </c>
      <c r="AG85" s="41">
        <v>0.43912175648702595</v>
      </c>
      <c r="AH85" s="41">
        <v>0.39285714285714285</v>
      </c>
      <c r="AI85" s="41">
        <v>0.431980906921241</v>
      </c>
      <c r="AJ85" s="41"/>
    </row>
    <row r="86" spans="2:36" ht="12.75">
      <c r="B86" s="6" t="s">
        <v>20</v>
      </c>
      <c r="C86" s="41">
        <v>0.398972602739726</v>
      </c>
      <c r="D86" s="41">
        <v>0.4089422028353326</v>
      </c>
      <c r="E86" s="41">
        <v>0.4330590875093493</v>
      </c>
      <c r="F86" s="41">
        <v>0.47702060221870046</v>
      </c>
      <c r="G86" s="41">
        <v>0.47576736672051695</v>
      </c>
      <c r="H86" s="41">
        <v>0.52516010978957</v>
      </c>
      <c r="I86" s="41">
        <v>0.5197168857431749</v>
      </c>
      <c r="J86" s="41">
        <v>0.5550510783200908</v>
      </c>
      <c r="K86" s="41">
        <v>0.5306603773584906</v>
      </c>
      <c r="L86" s="41">
        <v>0.5967957276368492</v>
      </c>
      <c r="M86" s="41">
        <v>0.5938864628820961</v>
      </c>
      <c r="N86" s="41">
        <v>0.5853658536585366</v>
      </c>
      <c r="O86" s="41">
        <v>0.5447019867549668</v>
      </c>
      <c r="P86" s="41">
        <v>0.5879478827361564</v>
      </c>
      <c r="Q86" s="41">
        <v>0.514760147601476</v>
      </c>
      <c r="R86" s="41">
        <v>0.5635593220338984</v>
      </c>
      <c r="S86" s="41">
        <v>0.5770171149144254</v>
      </c>
      <c r="T86" s="41">
        <v>0.5722070844686649</v>
      </c>
      <c r="U86" s="41">
        <v>0.435</v>
      </c>
      <c r="V86" s="41">
        <v>0.491</v>
      </c>
      <c r="W86" s="41">
        <v>0.486</v>
      </c>
      <c r="X86" s="41">
        <v>0.434</v>
      </c>
      <c r="Y86" s="41">
        <v>0.473</v>
      </c>
      <c r="Z86" s="41">
        <v>0.466</v>
      </c>
      <c r="AA86" s="41">
        <v>0.461</v>
      </c>
      <c r="AB86" s="41">
        <v>0.48914858</v>
      </c>
      <c r="AC86" s="41">
        <v>0.47217235188509876</v>
      </c>
      <c r="AD86" s="41">
        <v>0.4630071599045346</v>
      </c>
      <c r="AE86" s="41">
        <v>0.46099290780141844</v>
      </c>
      <c r="AF86" s="41">
        <v>0.5234806629834254</v>
      </c>
      <c r="AG86" s="41">
        <v>0.463265306122449</v>
      </c>
      <c r="AH86" s="41">
        <v>0.43820224719101125</v>
      </c>
      <c r="AI86" s="41">
        <v>0.4342105263157895</v>
      </c>
      <c r="AJ86" s="41"/>
    </row>
    <row r="87" spans="2:36" ht="12.75">
      <c r="B87" s="6" t="s">
        <v>21</v>
      </c>
      <c r="C87" s="41">
        <v>0.40062597809076683</v>
      </c>
      <c r="D87" s="41">
        <v>0.44682926829268294</v>
      </c>
      <c r="E87" s="41">
        <v>0.45915279878971255</v>
      </c>
      <c r="F87" s="41">
        <v>0.4976635514018692</v>
      </c>
      <c r="G87" s="41">
        <v>0.5022970903522205</v>
      </c>
      <c r="H87" s="41">
        <v>0.5395869191049913</v>
      </c>
      <c r="I87" s="41">
        <v>0.5706472196900638</v>
      </c>
      <c r="J87" s="41">
        <v>0.563265306122449</v>
      </c>
      <c r="K87" s="41">
        <v>0.5685005393743258</v>
      </c>
      <c r="L87" s="41">
        <v>0.6229885057471264</v>
      </c>
      <c r="M87" s="41">
        <v>0.610126582278481</v>
      </c>
      <c r="N87" s="41">
        <v>0.6267281105990783</v>
      </c>
      <c r="O87" s="41">
        <v>0.5865671641791045</v>
      </c>
      <c r="P87" s="41">
        <v>0.5897435897435898</v>
      </c>
      <c r="Q87" s="41">
        <v>0.42630744849445323</v>
      </c>
      <c r="R87" s="41">
        <v>0.6358792184724689</v>
      </c>
      <c r="S87" s="41">
        <v>0.6215644820295984</v>
      </c>
      <c r="T87" s="41">
        <v>0.6394849785407726</v>
      </c>
      <c r="U87" s="41">
        <v>0.481</v>
      </c>
      <c r="V87" s="41">
        <v>0.533</v>
      </c>
      <c r="W87" s="41">
        <v>0.533</v>
      </c>
      <c r="X87" s="41">
        <v>0.489</v>
      </c>
      <c r="Y87" s="41">
        <v>0.523</v>
      </c>
      <c r="Z87" s="41">
        <v>0.495</v>
      </c>
      <c r="AA87" s="41">
        <v>0.522</v>
      </c>
      <c r="AB87" s="41">
        <v>0.5111</v>
      </c>
      <c r="AC87" s="41">
        <v>0.5261437908496732</v>
      </c>
      <c r="AD87" s="41">
        <v>0.5277777777777778</v>
      </c>
      <c r="AE87" s="41">
        <v>0.5435203094777563</v>
      </c>
      <c r="AF87" s="41">
        <v>0.5583224115334207</v>
      </c>
      <c r="AG87" s="41">
        <v>0.525</v>
      </c>
      <c r="AH87" s="41">
        <v>0.5081585081585082</v>
      </c>
      <c r="AI87" s="41">
        <v>0.5294117647058824</v>
      </c>
      <c r="AJ87" s="41"/>
    </row>
    <row r="88" spans="2:36" ht="12.75">
      <c r="B88" s="6" t="s">
        <v>22</v>
      </c>
      <c r="C88" s="41">
        <v>0.4263565891472868</v>
      </c>
      <c r="D88" s="41">
        <v>0.43089430894308944</v>
      </c>
      <c r="E88" s="41">
        <v>0.45447976878612717</v>
      </c>
      <c r="F88" s="41">
        <v>0.5070110701107011</v>
      </c>
      <c r="G88" s="41">
        <v>0.5244177310293012</v>
      </c>
      <c r="H88" s="41">
        <v>0.5646371976647206</v>
      </c>
      <c r="I88" s="41">
        <v>0.5748917748917749</v>
      </c>
      <c r="J88" s="41">
        <v>0.5826848249027238</v>
      </c>
      <c r="K88" s="41">
        <v>0.5551102204408818</v>
      </c>
      <c r="L88" s="41">
        <v>0.6150583244962884</v>
      </c>
      <c r="M88" s="41">
        <v>0.6064209274673008</v>
      </c>
      <c r="N88" s="41">
        <v>0.6366197183098592</v>
      </c>
      <c r="O88" s="41">
        <v>0.5983379501385041</v>
      </c>
      <c r="P88" s="41">
        <v>0.6061493411420205</v>
      </c>
      <c r="Q88" s="41">
        <v>0.5991561181434599</v>
      </c>
      <c r="R88" s="41">
        <v>0.6469622331691297</v>
      </c>
      <c r="S88" s="42">
        <v>0.6307692307692307</v>
      </c>
      <c r="T88" s="42">
        <v>0.634765625</v>
      </c>
      <c r="U88" s="42">
        <v>0.541</v>
      </c>
      <c r="V88" s="42">
        <v>0.563</v>
      </c>
      <c r="W88" s="42">
        <v>0.499</v>
      </c>
      <c r="X88" s="42">
        <v>0.525</v>
      </c>
      <c r="Y88" s="42">
        <v>0.53</v>
      </c>
      <c r="Z88" s="42">
        <v>0.524</v>
      </c>
      <c r="AA88" s="42">
        <v>0.535</v>
      </c>
      <c r="AB88" s="42">
        <v>0.5375494071146245</v>
      </c>
      <c r="AC88" s="42">
        <v>0.5625</v>
      </c>
      <c r="AD88" s="42">
        <v>0.5535055350553506</v>
      </c>
      <c r="AE88" s="42">
        <v>0.5683836589698046</v>
      </c>
      <c r="AF88" s="42">
        <v>0.5552486187845304</v>
      </c>
      <c r="AG88" s="42">
        <v>0.5527272727272727</v>
      </c>
      <c r="AH88" s="42">
        <v>0.5290322580645161</v>
      </c>
      <c r="AI88" s="42">
        <v>0.5286624203821656</v>
      </c>
      <c r="AJ88" s="42"/>
    </row>
    <row r="89" spans="2:36" ht="12.75">
      <c r="B89" s="6" t="s">
        <v>23</v>
      </c>
      <c r="C89" s="41">
        <v>0.41220238095238093</v>
      </c>
      <c r="D89" s="41">
        <v>0.4081237911025145</v>
      </c>
      <c r="E89" s="41">
        <v>0.44535315985130114</v>
      </c>
      <c r="F89" s="41">
        <v>0.5158478605388273</v>
      </c>
      <c r="G89" s="41">
        <v>0.5079764903442485</v>
      </c>
      <c r="H89" s="41">
        <v>0.5406392694063927</v>
      </c>
      <c r="I89" s="41">
        <v>0.5676982591876208</v>
      </c>
      <c r="J89" s="41">
        <v>0.562429696287964</v>
      </c>
      <c r="K89" s="41">
        <v>0.5397727272727273</v>
      </c>
      <c r="L89" s="41">
        <v>0.59625</v>
      </c>
      <c r="M89" s="41">
        <v>0.6047486033519553</v>
      </c>
      <c r="N89" s="41">
        <v>0.6239600665557404</v>
      </c>
      <c r="O89" s="41">
        <v>0.5639810426540285</v>
      </c>
      <c r="P89" s="41">
        <v>0.5709219858156028</v>
      </c>
      <c r="Q89" s="41">
        <v>0.5617792421746294</v>
      </c>
      <c r="R89" s="41">
        <v>0.5951903807615231</v>
      </c>
      <c r="S89" s="42">
        <v>0.6105769230769231</v>
      </c>
      <c r="T89" s="42">
        <v>0.5941320293398533</v>
      </c>
      <c r="U89" s="42">
        <v>0.477</v>
      </c>
      <c r="V89" s="42">
        <v>0.515</v>
      </c>
      <c r="W89" s="42">
        <v>0.502</v>
      </c>
      <c r="X89" s="42">
        <v>0.48</v>
      </c>
      <c r="Y89" s="42">
        <v>0.493</v>
      </c>
      <c r="Z89" s="42">
        <v>0.473</v>
      </c>
      <c r="AA89" s="42">
        <v>0.503</v>
      </c>
      <c r="AB89" s="42">
        <v>0.48264984227129337</v>
      </c>
      <c r="AC89" s="42">
        <v>0.5183823529411765</v>
      </c>
      <c r="AD89" s="42">
        <v>0.49653579676674364</v>
      </c>
      <c r="AE89" s="42">
        <v>0.515695067264574</v>
      </c>
      <c r="AF89" s="42">
        <v>0.46987951807228917</v>
      </c>
      <c r="AG89" s="42">
        <v>0.49318181818181817</v>
      </c>
      <c r="AH89" s="42">
        <v>0.4582278481012658</v>
      </c>
      <c r="AI89" s="42">
        <v>0.45792079207920794</v>
      </c>
      <c r="AJ89" s="42"/>
    </row>
    <row r="90" spans="2:36" ht="12.75">
      <c r="B90" s="6" t="s">
        <v>24</v>
      </c>
      <c r="C90" s="41">
        <v>0.41185185185185186</v>
      </c>
      <c r="D90" s="41">
        <v>0.4165120593692022</v>
      </c>
      <c r="E90" s="41">
        <v>0.43008314436885864</v>
      </c>
      <c r="F90" s="41">
        <v>0.5051628276409849</v>
      </c>
      <c r="G90" s="41">
        <v>0.49738675958188155</v>
      </c>
      <c r="H90" s="41">
        <v>0.5449160908193484</v>
      </c>
      <c r="I90" s="41">
        <v>0.5286885245901639</v>
      </c>
      <c r="J90" s="41">
        <v>0.5341040462427745</v>
      </c>
      <c r="K90" s="41">
        <v>0.5803680981595092</v>
      </c>
      <c r="L90" s="41">
        <v>0.6109625668449198</v>
      </c>
      <c r="M90" s="41">
        <v>0.5926470588235294</v>
      </c>
      <c r="N90" s="41">
        <v>0.5955882352941176</v>
      </c>
      <c r="O90" s="41">
        <v>0.5664939550949913</v>
      </c>
      <c r="P90" s="41">
        <v>0.5454545454545454</v>
      </c>
      <c r="Q90" s="41">
        <v>0.5689655172413793</v>
      </c>
      <c r="R90" s="41">
        <v>0.5942622950819673</v>
      </c>
      <c r="S90" s="42">
        <v>0.575682382133995</v>
      </c>
      <c r="T90" s="42">
        <v>0.5765765765765766</v>
      </c>
      <c r="U90" s="42">
        <v>0.438</v>
      </c>
      <c r="V90" s="42">
        <v>0.502</v>
      </c>
      <c r="W90" s="42">
        <v>0.467</v>
      </c>
      <c r="X90" s="42">
        <v>0.475</v>
      </c>
      <c r="Y90" s="42">
        <v>0.471</v>
      </c>
      <c r="Z90" s="42">
        <v>0.467</v>
      </c>
      <c r="AA90" s="42">
        <v>0.506</v>
      </c>
      <c r="AB90" s="42">
        <v>0.48743718592964824</v>
      </c>
      <c r="AC90" s="42">
        <v>0.5029469548133595</v>
      </c>
      <c r="AD90" s="42">
        <v>0.46898263027295284</v>
      </c>
      <c r="AE90" s="42">
        <v>0.5034013605442177</v>
      </c>
      <c r="AF90" s="42">
        <v>0.4446601941747573</v>
      </c>
      <c r="AG90" s="42">
        <v>0.467778042</v>
      </c>
      <c r="AH90" s="42">
        <v>0.4322916666666667</v>
      </c>
      <c r="AI90" s="42">
        <v>0.4352078239608802</v>
      </c>
      <c r="AJ90" s="42"/>
    </row>
    <row r="91" spans="2:36" ht="12.75">
      <c r="B91" s="6" t="s">
        <v>25</v>
      </c>
      <c r="C91" s="41">
        <v>0.4109985528219971</v>
      </c>
      <c r="D91" s="41">
        <v>0.4199288256227758</v>
      </c>
      <c r="E91" s="41">
        <v>0.43867243867243866</v>
      </c>
      <c r="F91" s="41">
        <v>0.49197431781701445</v>
      </c>
      <c r="G91" s="41">
        <v>0.5072961373390558</v>
      </c>
      <c r="H91" s="41">
        <v>0.5255052935514918</v>
      </c>
      <c r="I91" s="41">
        <v>0.5209643605870021</v>
      </c>
      <c r="J91" s="41">
        <v>0.5365269461077844</v>
      </c>
      <c r="K91" s="41">
        <v>0.5792079207920792</v>
      </c>
      <c r="L91" s="41">
        <v>0.5831024930747922</v>
      </c>
      <c r="M91" s="41">
        <v>0.5432835820895522</v>
      </c>
      <c r="N91" s="41">
        <v>0.5758683729433273</v>
      </c>
      <c r="O91" s="41">
        <v>0.5513698630136986</v>
      </c>
      <c r="P91" s="41">
        <v>0.5231660231660231</v>
      </c>
      <c r="Q91" s="41">
        <v>0.5657237936772047</v>
      </c>
      <c r="R91" s="41">
        <v>0.5758196721311475</v>
      </c>
      <c r="S91" s="42">
        <v>0.5434782608695652</v>
      </c>
      <c r="T91" s="42">
        <v>0.5279503105590062</v>
      </c>
      <c r="U91" s="42">
        <v>0.443</v>
      </c>
      <c r="V91" s="42">
        <v>0.455</v>
      </c>
      <c r="W91" s="42">
        <v>0.436</v>
      </c>
      <c r="X91" s="42">
        <v>0.433</v>
      </c>
      <c r="Y91" s="42">
        <v>0.457</v>
      </c>
      <c r="Z91" s="42">
        <v>0.457</v>
      </c>
      <c r="AA91" s="42">
        <v>0.48</v>
      </c>
      <c r="AB91" s="42">
        <v>0.4726027397260274</v>
      </c>
      <c r="AC91" s="42">
        <v>0.49793388429752067</v>
      </c>
      <c r="AD91" s="42">
        <v>0.44660194174757284</v>
      </c>
      <c r="AE91" s="42">
        <v>0.4699074074074074</v>
      </c>
      <c r="AF91" s="42">
        <v>0.4372549019607843</v>
      </c>
      <c r="AG91" s="42">
        <v>0.4740566</v>
      </c>
      <c r="AH91" s="42">
        <v>0.41732283464566927</v>
      </c>
      <c r="AI91" s="42">
        <v>0.39709443099273606</v>
      </c>
      <c r="AJ91" s="42"/>
    </row>
    <row r="92" spans="2:36" ht="12.75">
      <c r="B92" s="6" t="s">
        <v>26</v>
      </c>
      <c r="C92" s="41">
        <v>0.3854748603351955</v>
      </c>
      <c r="D92" s="41">
        <v>0.4077407740774077</v>
      </c>
      <c r="E92" s="41">
        <v>0.44348452123830095</v>
      </c>
      <c r="F92" s="41">
        <v>0.49437299035369775</v>
      </c>
      <c r="G92" s="41">
        <v>0.49428320140721194</v>
      </c>
      <c r="H92" s="41">
        <v>0.5275275275275275</v>
      </c>
      <c r="I92" s="41">
        <v>0.5290251916757941</v>
      </c>
      <c r="J92" s="41">
        <v>0.5257214554579673</v>
      </c>
      <c r="K92" s="41">
        <v>0.5978260869565217</v>
      </c>
      <c r="L92" s="41">
        <v>0.5520684736091298</v>
      </c>
      <c r="M92" s="41">
        <v>0.5294117647058824</v>
      </c>
      <c r="N92" s="41">
        <v>0.5454545454545454</v>
      </c>
      <c r="O92" s="41">
        <v>0.514336917562724</v>
      </c>
      <c r="P92" s="41">
        <v>0.4786150712830957</v>
      </c>
      <c r="Q92" s="41">
        <v>0.5202821869488536</v>
      </c>
      <c r="R92" s="41">
        <v>0.4897025171624714</v>
      </c>
      <c r="S92" s="42">
        <v>0.47435897435897434</v>
      </c>
      <c r="T92" s="42">
        <v>0.4616977225672878</v>
      </c>
      <c r="U92" s="42">
        <v>0.402</v>
      </c>
      <c r="V92" s="42">
        <v>0.424</v>
      </c>
      <c r="W92" s="42">
        <v>0.427</v>
      </c>
      <c r="X92" s="42">
        <v>0.397</v>
      </c>
      <c r="Y92" s="42">
        <v>0.419</v>
      </c>
      <c r="Z92" s="42">
        <v>0.44</v>
      </c>
      <c r="AA92" s="42">
        <v>0.454</v>
      </c>
      <c r="AB92" s="42">
        <v>0.4533333333333333</v>
      </c>
      <c r="AC92" s="42">
        <v>0.4568764568764569</v>
      </c>
      <c r="AD92" s="42">
        <v>0.42318059299191374</v>
      </c>
      <c r="AE92" s="42">
        <v>0.44386422976501305</v>
      </c>
      <c r="AF92" s="42">
        <v>0.4020408163265306</v>
      </c>
      <c r="AG92" s="42">
        <v>0.453804347826087</v>
      </c>
      <c r="AH92" s="42">
        <v>0.40789473684210525</v>
      </c>
      <c r="AI92" s="42">
        <v>0.3838383838383838</v>
      </c>
      <c r="AJ92" s="42"/>
    </row>
    <row r="93" spans="2:36" ht="13.8" thickBot="1">
      <c r="B93" s="12" t="s">
        <v>27</v>
      </c>
      <c r="C93" s="43">
        <v>0.3688212927756654</v>
      </c>
      <c r="D93" s="43">
        <v>0.41653543307086616</v>
      </c>
      <c r="E93" s="43">
        <v>0.4520725388601036</v>
      </c>
      <c r="F93" s="43">
        <v>0.47889374090247455</v>
      </c>
      <c r="G93" s="43">
        <v>0.4724592707525213</v>
      </c>
      <c r="H93" s="43">
        <v>0.48148148148148145</v>
      </c>
      <c r="I93" s="43">
        <v>0.5009140767824497</v>
      </c>
      <c r="J93" s="43">
        <v>0.4953173777315297</v>
      </c>
      <c r="K93" s="43">
        <v>0.528604118993135</v>
      </c>
      <c r="L93" s="43">
        <v>0.49938650306748467</v>
      </c>
      <c r="M93" s="43">
        <v>0.48138297872340424</v>
      </c>
      <c r="N93" s="43">
        <v>0.4872944693572496</v>
      </c>
      <c r="O93" s="43">
        <v>0.48600883652430044</v>
      </c>
      <c r="P93" s="43">
        <v>0.4592933947772657</v>
      </c>
      <c r="Q93" s="43">
        <v>0.48857142857142855</v>
      </c>
      <c r="R93" s="43">
        <v>0.4820415879017013</v>
      </c>
      <c r="S93" s="44">
        <v>0.4574468085106383</v>
      </c>
      <c r="T93" s="44">
        <v>0.3778110944527736</v>
      </c>
      <c r="U93" s="44">
        <v>0.373</v>
      </c>
      <c r="V93" s="44">
        <v>0.411</v>
      </c>
      <c r="W93" s="44">
        <v>0.407</v>
      </c>
      <c r="X93" s="44">
        <v>0.367</v>
      </c>
      <c r="Y93" s="44">
        <v>0.397</v>
      </c>
      <c r="Z93" s="44">
        <v>0.39</v>
      </c>
      <c r="AA93" s="44">
        <v>0.399</v>
      </c>
      <c r="AB93" s="44">
        <v>0.4257</v>
      </c>
      <c r="AC93" s="44">
        <v>0.45542635658914726</v>
      </c>
      <c r="AD93" s="44">
        <v>0.4343220338983051</v>
      </c>
      <c r="AE93" s="44">
        <v>0.4221218961625282</v>
      </c>
      <c r="AF93" s="44">
        <v>0.3682373472949389</v>
      </c>
      <c r="AG93" s="44">
        <v>0.42696629213483145</v>
      </c>
      <c r="AH93" s="44">
        <v>0.37422037422037424</v>
      </c>
      <c r="AI93" s="44">
        <v>0.33455210237659966</v>
      </c>
      <c r="AJ93" s="44"/>
    </row>
    <row r="94" spans="1:36" ht="13.8" thickBot="1">
      <c r="A94" s="14"/>
      <c r="B94" s="45" t="s">
        <v>40</v>
      </c>
      <c r="C94" s="46">
        <f aca="true" t="shared" si="30" ref="C94:S94">AVERAGE(C82:C93)</f>
        <v>0.38204367850594184</v>
      </c>
      <c r="D94" s="46">
        <f t="shared" si="30"/>
        <v>0.40223873239573454</v>
      </c>
      <c r="E94" s="46">
        <f t="shared" si="30"/>
        <v>0.42829663386313105</v>
      </c>
      <c r="F94" s="46">
        <f t="shared" si="30"/>
        <v>0.47790312861824163</v>
      </c>
      <c r="G94" s="46">
        <f t="shared" si="30"/>
        <v>0.48045565325877826</v>
      </c>
      <c r="H94" s="46">
        <f t="shared" si="30"/>
        <v>0.5075249951792266</v>
      </c>
      <c r="I94" s="46">
        <f t="shared" si="30"/>
        <v>0.5151388460760989</v>
      </c>
      <c r="J94" s="46">
        <f t="shared" si="30"/>
        <v>0.5303486973479603</v>
      </c>
      <c r="K94" s="46">
        <f t="shared" si="30"/>
        <v>0.5345638536762444</v>
      </c>
      <c r="L94" s="46">
        <f t="shared" si="30"/>
        <v>0.5669229519334434</v>
      </c>
      <c r="M94" s="46">
        <f t="shared" si="30"/>
        <v>0.5434739531077918</v>
      </c>
      <c r="N94" s="46">
        <f t="shared" si="30"/>
        <v>0.5522827962958842</v>
      </c>
      <c r="O94" s="46">
        <f t="shared" si="30"/>
        <v>0.5283560909017823</v>
      </c>
      <c r="P94" s="46">
        <f t="shared" si="30"/>
        <v>0.5145141342631429</v>
      </c>
      <c r="Q94" s="46">
        <f t="shared" si="30"/>
        <v>0.5064924055176576</v>
      </c>
      <c r="R94" s="46">
        <f t="shared" si="30"/>
        <v>0.5412717355263402</v>
      </c>
      <c r="S94" s="46">
        <f t="shared" si="30"/>
        <v>0.5446834690917288</v>
      </c>
      <c r="T94" s="46">
        <v>0.5155213717693838</v>
      </c>
      <c r="U94" s="46">
        <f aca="true" t="shared" si="31" ref="U94:AB94">AVERAGE(U82:U93)</f>
        <v>0.4305833333333333</v>
      </c>
      <c r="V94" s="46">
        <f t="shared" si="31"/>
        <v>0.44975000000000004</v>
      </c>
      <c r="W94" s="46">
        <f t="shared" si="31"/>
        <v>0.44399999999999995</v>
      </c>
      <c r="X94" s="46">
        <f t="shared" si="31"/>
        <v>0.4156666666666667</v>
      </c>
      <c r="Y94" s="46">
        <f t="shared" si="31"/>
        <v>0.43875000000000003</v>
      </c>
      <c r="Z94" s="46">
        <f t="shared" si="31"/>
        <v>0.43625</v>
      </c>
      <c r="AA94" s="46">
        <f t="shared" si="31"/>
        <v>0.4461666666666666</v>
      </c>
      <c r="AB94" s="46">
        <f t="shared" si="31"/>
        <v>0.460035026591559</v>
      </c>
      <c r="AC94" s="46">
        <f aca="true" t="shared" si="32" ref="AC94:AJ94">AVERAGE(AC82:AC93)</f>
        <v>0.4813653686093646</v>
      </c>
      <c r="AD94" s="46">
        <f t="shared" si="32"/>
        <v>0.4571520528881203</v>
      </c>
      <c r="AE94" s="46">
        <f t="shared" si="32"/>
        <v>0.46103168156811214</v>
      </c>
      <c r="AF94" s="46">
        <f t="shared" si="32"/>
        <v>0.4594793818982366</v>
      </c>
      <c r="AG94" s="46">
        <f t="shared" si="32"/>
        <v>0.4547624763982813</v>
      </c>
      <c r="AH94" s="46">
        <f aca="true" t="shared" si="33" ref="AH94:AI94">AVERAGE(AH82:AH93)</f>
        <v>0.42621294480049826</v>
      </c>
      <c r="AI94" s="46">
        <f t="shared" si="33"/>
        <v>0.42869359394439893</v>
      </c>
      <c r="AJ94" s="46">
        <f t="shared" si="32"/>
        <v>0.37367210215850755</v>
      </c>
    </row>
    <row r="95" spans="1:36" ht="12.75">
      <c r="A95" s="6" t="s">
        <v>34</v>
      </c>
      <c r="B95" s="7" t="s">
        <v>16</v>
      </c>
      <c r="C95" s="39">
        <v>0.4175824175824176</v>
      </c>
      <c r="D95" s="39">
        <v>0.3699731903485255</v>
      </c>
      <c r="E95" s="39">
        <v>0.43254817987152033</v>
      </c>
      <c r="F95" s="39">
        <v>0.45353159851301117</v>
      </c>
      <c r="G95" s="39">
        <v>0.46255506607929514</v>
      </c>
      <c r="H95" s="39">
        <v>0.4585365853658537</v>
      </c>
      <c r="I95" s="39">
        <v>0.4722222222222222</v>
      </c>
      <c r="J95" s="39">
        <v>0.5</v>
      </c>
      <c r="K95" s="39">
        <v>0.4584717607973422</v>
      </c>
      <c r="L95" s="39">
        <v>0.5267175572519084</v>
      </c>
      <c r="M95" s="39">
        <v>0.5323741007194245</v>
      </c>
      <c r="N95" s="39">
        <v>0.5059288537549407</v>
      </c>
      <c r="O95" s="39">
        <v>0.44541484716157204</v>
      </c>
      <c r="P95" s="39">
        <v>0.42152466367713004</v>
      </c>
      <c r="Q95" s="39">
        <v>0.4890829694323144</v>
      </c>
      <c r="R95" s="39">
        <v>0.45643153526970953</v>
      </c>
      <c r="S95" s="33">
        <v>0.4245810055865922</v>
      </c>
      <c r="T95" s="33">
        <v>0.4685714285714286</v>
      </c>
      <c r="U95" s="33">
        <v>0.479</v>
      </c>
      <c r="V95" s="33">
        <v>0.443</v>
      </c>
      <c r="W95" s="33">
        <v>0.446</v>
      </c>
      <c r="X95" s="33">
        <v>0.451</v>
      </c>
      <c r="Y95" s="33">
        <v>0.407</v>
      </c>
      <c r="Z95" s="33">
        <v>0.407</v>
      </c>
      <c r="AA95" s="33">
        <v>0.403</v>
      </c>
      <c r="AB95" s="33">
        <v>0.4195584</v>
      </c>
      <c r="AC95" s="33">
        <v>0.42950819672131146</v>
      </c>
      <c r="AD95" s="33">
        <v>0.4855769230769231</v>
      </c>
      <c r="AE95" s="33">
        <v>0.3611111111111111</v>
      </c>
      <c r="AF95" s="33">
        <v>0.4473684210526316</v>
      </c>
      <c r="AG95" s="33">
        <v>0.38967136150234744</v>
      </c>
      <c r="AH95" s="33">
        <v>0.3532608695652174</v>
      </c>
      <c r="AI95" s="33">
        <v>0.37037037037037035</v>
      </c>
      <c r="AJ95" s="33">
        <v>0.3261802575107296</v>
      </c>
    </row>
    <row r="96" spans="1:36" ht="12.75">
      <c r="A96" s="8"/>
      <c r="B96" s="7" t="s">
        <v>17</v>
      </c>
      <c r="C96" s="33">
        <v>0.40404040404040403</v>
      </c>
      <c r="D96" s="33">
        <v>0.38274932614555257</v>
      </c>
      <c r="E96" s="33">
        <v>0.4171907756813417</v>
      </c>
      <c r="F96" s="33">
        <v>0.4478178368121442</v>
      </c>
      <c r="G96" s="33">
        <v>0.4583333333333333</v>
      </c>
      <c r="H96" s="33">
        <v>0.43276283618581907</v>
      </c>
      <c r="I96" s="33">
        <v>0.4622356495468278</v>
      </c>
      <c r="J96" s="33">
        <v>0.5169230769230769</v>
      </c>
      <c r="K96" s="33">
        <v>0.43944636678200694</v>
      </c>
      <c r="L96" s="33">
        <v>0.5345454545454545</v>
      </c>
      <c r="M96" s="33">
        <v>0.48249027237354086</v>
      </c>
      <c r="N96" s="33">
        <v>0.5182186234817814</v>
      </c>
      <c r="O96" s="33">
        <v>0.4158878504672897</v>
      </c>
      <c r="P96" s="33">
        <v>0.4131455399061033</v>
      </c>
      <c r="Q96" s="34">
        <v>0.4818181818181818</v>
      </c>
      <c r="R96" s="34">
        <v>0.462882096069869</v>
      </c>
      <c r="S96" s="34">
        <v>0.49214659685863876</v>
      </c>
      <c r="T96" s="34">
        <v>0.436</v>
      </c>
      <c r="U96" s="34">
        <v>0.443</v>
      </c>
      <c r="V96" s="34">
        <v>0.458</v>
      </c>
      <c r="W96" s="34">
        <v>0.462</v>
      </c>
      <c r="X96" s="34">
        <v>0.431</v>
      </c>
      <c r="Y96" s="34">
        <v>0.388</v>
      </c>
      <c r="Z96" s="34">
        <v>0.388</v>
      </c>
      <c r="AA96" s="34">
        <v>0.427</v>
      </c>
      <c r="AB96" s="34">
        <v>0.4148606811145511</v>
      </c>
      <c r="AC96" s="34">
        <v>0.4417808219178082</v>
      </c>
      <c r="AD96" s="34">
        <v>0.4858490566037736</v>
      </c>
      <c r="AE96" s="34">
        <v>0.387434554973822</v>
      </c>
      <c r="AF96" s="34">
        <v>0.4595959595959596</v>
      </c>
      <c r="AG96" s="34">
        <v>0.3944954128440367</v>
      </c>
      <c r="AH96" s="34">
        <v>0.3956043956043956</v>
      </c>
      <c r="AI96" s="34">
        <v>0.3435897435897436</v>
      </c>
      <c r="AJ96" s="34">
        <v>0.3130434782608696</v>
      </c>
    </row>
    <row r="97" spans="1:36" ht="12.75">
      <c r="A97" s="8"/>
      <c r="B97" s="7" t="s">
        <v>18</v>
      </c>
      <c r="C97" s="33">
        <v>0.43243243243243246</v>
      </c>
      <c r="D97" s="33">
        <v>0.36056338028169016</v>
      </c>
      <c r="E97" s="33">
        <v>0.4282608695652174</v>
      </c>
      <c r="F97" s="33">
        <v>0.4618556701030928</v>
      </c>
      <c r="G97" s="33">
        <v>0.4506024096385542</v>
      </c>
      <c r="H97" s="33">
        <v>0.43915343915343913</v>
      </c>
      <c r="I97" s="33">
        <v>0.47985347985347987</v>
      </c>
      <c r="J97" s="33">
        <v>0.5047923322683706</v>
      </c>
      <c r="K97" s="33">
        <v>0.46887966804979253</v>
      </c>
      <c r="L97" s="33">
        <v>0.5064377682403434</v>
      </c>
      <c r="M97" s="33">
        <v>0.5042016806722689</v>
      </c>
      <c r="N97" s="33">
        <v>0.5205479452054794</v>
      </c>
      <c r="O97" s="33">
        <v>0.43902439024390244</v>
      </c>
      <c r="P97" s="33">
        <v>0.4166666666666667</v>
      </c>
      <c r="Q97" s="33">
        <v>0.49056603773584906</v>
      </c>
      <c r="R97" s="33">
        <v>0.5141509433962265</v>
      </c>
      <c r="S97" s="33">
        <v>0.48314606741573035</v>
      </c>
      <c r="T97" s="33">
        <v>0.429</v>
      </c>
      <c r="U97" s="33">
        <v>0.446</v>
      </c>
      <c r="V97" s="33">
        <v>0.423</v>
      </c>
      <c r="W97" s="33">
        <v>0.443</v>
      </c>
      <c r="X97" s="33">
        <v>0.455</v>
      </c>
      <c r="Y97" s="33">
        <v>0.391</v>
      </c>
      <c r="Z97" s="33">
        <v>0.416</v>
      </c>
      <c r="AA97" s="33">
        <v>0.414</v>
      </c>
      <c r="AB97" s="33">
        <v>0.397</v>
      </c>
      <c r="AC97" s="33">
        <v>0.44150943396226416</v>
      </c>
      <c r="AD97" s="33">
        <v>0.458128078817734</v>
      </c>
      <c r="AE97" s="33">
        <v>0.37623762376237624</v>
      </c>
      <c r="AF97" s="33">
        <v>0.5045045045045045</v>
      </c>
      <c r="AG97" s="33">
        <v>0.37089201877934275</v>
      </c>
      <c r="AH97" s="33">
        <v>0.37142857142857144</v>
      </c>
      <c r="AI97" s="33">
        <v>0.3096446700507614</v>
      </c>
      <c r="AJ97" s="33"/>
    </row>
    <row r="98" spans="1:36" ht="12.75">
      <c r="A98" s="8"/>
      <c r="B98" s="7" t="s">
        <v>19</v>
      </c>
      <c r="C98" s="33">
        <v>0.4486486486486487</v>
      </c>
      <c r="D98" s="33">
        <v>0.4017857142857143</v>
      </c>
      <c r="E98" s="33">
        <v>0.425764192139738</v>
      </c>
      <c r="F98" s="33">
        <v>0.4608695652173913</v>
      </c>
      <c r="G98" s="33">
        <v>0.4484536082474227</v>
      </c>
      <c r="H98" s="33">
        <v>0.4373259052924791</v>
      </c>
      <c r="I98" s="33">
        <v>0.47761194029850745</v>
      </c>
      <c r="J98" s="33">
        <v>0.5053003533568905</v>
      </c>
      <c r="K98" s="33">
        <v>0.4748858447488584</v>
      </c>
      <c r="L98" s="33">
        <v>0.5095238095238095</v>
      </c>
      <c r="M98" s="33">
        <v>0.4927536231884058</v>
      </c>
      <c r="N98" s="33">
        <v>0.5191256830601093</v>
      </c>
      <c r="O98" s="33">
        <v>0.4576271186440678</v>
      </c>
      <c r="P98" s="33">
        <v>0.4948453608247423</v>
      </c>
      <c r="Q98" s="34">
        <v>0.4696969696969697</v>
      </c>
      <c r="R98" s="34">
        <v>0.49732620320855614</v>
      </c>
      <c r="S98" s="33">
        <v>0.5408805031446541</v>
      </c>
      <c r="T98" s="33">
        <v>0.429</v>
      </c>
      <c r="U98" s="33">
        <v>0.466</v>
      </c>
      <c r="V98" s="33">
        <v>0.416</v>
      </c>
      <c r="W98" s="33">
        <v>0.46</v>
      </c>
      <c r="X98" s="33">
        <v>0.48</v>
      </c>
      <c r="Y98" s="33">
        <v>0.452</v>
      </c>
      <c r="Z98" s="33">
        <v>0.443</v>
      </c>
      <c r="AA98" s="33">
        <v>0.442</v>
      </c>
      <c r="AB98" s="33">
        <v>0.42909</v>
      </c>
      <c r="AC98" s="33">
        <v>0.4291497975708502</v>
      </c>
      <c r="AD98" s="33">
        <v>0.43956043956043955</v>
      </c>
      <c r="AE98" s="33">
        <v>0.4177215189873418</v>
      </c>
      <c r="AF98" s="33">
        <v>0.5196078431372549</v>
      </c>
      <c r="AG98" s="33">
        <v>0.3891891891891892</v>
      </c>
      <c r="AH98" s="33">
        <v>0.37572254335260113</v>
      </c>
      <c r="AI98" s="33">
        <v>0.3257918552036199</v>
      </c>
      <c r="AJ98" s="33"/>
    </row>
    <row r="99" spans="1:36" ht="12.75">
      <c r="A99" s="8"/>
      <c r="B99" s="7" t="s">
        <v>20</v>
      </c>
      <c r="C99" s="33">
        <v>0.45901639344262296</v>
      </c>
      <c r="D99" s="33">
        <v>0.4158730158730159</v>
      </c>
      <c r="E99" s="33">
        <v>0.4642857142857143</v>
      </c>
      <c r="F99" s="33">
        <v>0.4513064133016627</v>
      </c>
      <c r="G99" s="33">
        <v>0.47076023391812866</v>
      </c>
      <c r="H99" s="33">
        <v>0.4409937888198758</v>
      </c>
      <c r="I99" s="33">
        <v>0.5107296137339056</v>
      </c>
      <c r="J99" s="33">
        <v>0.5208333333333334</v>
      </c>
      <c r="K99" s="33">
        <v>0.49765258215962443</v>
      </c>
      <c r="L99" s="33">
        <v>0.5594059405940595</v>
      </c>
      <c r="M99" s="33">
        <v>0.5340314136125655</v>
      </c>
      <c r="N99" s="33">
        <v>0.5416666666666666</v>
      </c>
      <c r="O99" s="33">
        <v>0.48484848484848486</v>
      </c>
      <c r="P99" s="33">
        <v>0.5210526315789473</v>
      </c>
      <c r="Q99" s="34">
        <v>0.4816753926701571</v>
      </c>
      <c r="R99" s="34">
        <v>0.5178571428571429</v>
      </c>
      <c r="S99" s="33">
        <v>0.5507246376811594</v>
      </c>
      <c r="T99" s="33">
        <v>0.479</v>
      </c>
      <c r="U99" s="33">
        <v>0.48</v>
      </c>
      <c r="V99" s="33">
        <v>0.5</v>
      </c>
      <c r="W99" s="33">
        <v>0.487</v>
      </c>
      <c r="X99" s="33">
        <v>0.512</v>
      </c>
      <c r="Y99" s="33">
        <v>0.49</v>
      </c>
      <c r="Z99" s="33">
        <v>0.475</v>
      </c>
      <c r="AA99" s="33">
        <v>0.498</v>
      </c>
      <c r="AB99" s="33">
        <v>0.45306</v>
      </c>
      <c r="AC99" s="33">
        <v>0.47533632286995514</v>
      </c>
      <c r="AD99" s="33">
        <v>0.4528301886792453</v>
      </c>
      <c r="AE99" s="33">
        <v>0.45714285714285713</v>
      </c>
      <c r="AF99" s="33">
        <v>0.5185185185185185</v>
      </c>
      <c r="AG99" s="33">
        <v>0.4143646408839779</v>
      </c>
      <c r="AH99" s="33">
        <v>0.40764331210191085</v>
      </c>
      <c r="AI99" s="33">
        <v>0.35359116022099446</v>
      </c>
      <c r="AJ99" s="33"/>
    </row>
    <row r="100" spans="1:36" ht="12.75">
      <c r="A100" s="8"/>
      <c r="B100" s="7" t="s">
        <v>21</v>
      </c>
      <c r="C100" s="33">
        <v>0.4846938775510204</v>
      </c>
      <c r="D100" s="33">
        <v>0.43909348441926344</v>
      </c>
      <c r="E100" s="33">
        <v>0.49673202614379086</v>
      </c>
      <c r="F100" s="33">
        <v>0.47268408551068886</v>
      </c>
      <c r="G100" s="33">
        <v>0.4864864864864865</v>
      </c>
      <c r="H100" s="33">
        <v>0.4807692307692308</v>
      </c>
      <c r="I100" s="33">
        <v>0.5173745173745173</v>
      </c>
      <c r="J100" s="33">
        <v>0.562992125984252</v>
      </c>
      <c r="K100" s="33">
        <v>0.5228215767634855</v>
      </c>
      <c r="L100" s="33">
        <v>0.5504587155963303</v>
      </c>
      <c r="M100" s="33">
        <v>0.5825242718446602</v>
      </c>
      <c r="N100" s="33">
        <v>0.5202020202020202</v>
      </c>
      <c r="O100" s="33">
        <v>0.5284974093264249</v>
      </c>
      <c r="P100" s="33">
        <v>0.5221674876847291</v>
      </c>
      <c r="Q100" s="34">
        <v>0.4724770642201835</v>
      </c>
      <c r="R100" s="34">
        <v>0.5714285714285714</v>
      </c>
      <c r="S100" s="33">
        <v>0.569060773480663</v>
      </c>
      <c r="T100" s="33">
        <v>0.503</v>
      </c>
      <c r="U100" s="33">
        <v>0.521</v>
      </c>
      <c r="V100" s="33">
        <v>0.535</v>
      </c>
      <c r="W100" s="33">
        <v>0.555</v>
      </c>
      <c r="X100" s="33">
        <v>0.533</v>
      </c>
      <c r="Y100" s="33">
        <v>0.546</v>
      </c>
      <c r="Z100" s="33">
        <v>0.511</v>
      </c>
      <c r="AA100" s="33">
        <v>0.53</v>
      </c>
      <c r="AB100" s="33">
        <v>0.4818</v>
      </c>
      <c r="AC100" s="33">
        <v>0.5461847389558233</v>
      </c>
      <c r="AD100" s="33">
        <v>0.53125</v>
      </c>
      <c r="AE100" s="33">
        <v>0.52046783625731</v>
      </c>
      <c r="AF100" s="33">
        <v>0.5354609929078015</v>
      </c>
      <c r="AG100" s="33">
        <v>0.4784688995215311</v>
      </c>
      <c r="AH100" s="33">
        <v>0.4696132596685083</v>
      </c>
      <c r="AI100" s="33">
        <v>0.4158878504672897</v>
      </c>
      <c r="AJ100" s="33"/>
    </row>
    <row r="101" spans="1:36" ht="12.75">
      <c r="A101" s="8"/>
      <c r="B101" s="7" t="s">
        <v>22</v>
      </c>
      <c r="C101" s="33">
        <v>0.46236559139784944</v>
      </c>
      <c r="D101" s="33">
        <v>0.46564885496183206</v>
      </c>
      <c r="E101" s="33">
        <v>0.49464668094218417</v>
      </c>
      <c r="F101" s="33">
        <v>0.46846846846846846</v>
      </c>
      <c r="G101" s="33">
        <v>0.5130890052356021</v>
      </c>
      <c r="H101" s="33">
        <v>0.49722222222222223</v>
      </c>
      <c r="I101" s="33">
        <v>0.5362318840579711</v>
      </c>
      <c r="J101" s="33">
        <v>0.545816733067729</v>
      </c>
      <c r="K101" s="33">
        <v>0.5171102661596958</v>
      </c>
      <c r="L101" s="33">
        <v>0.5299145299145299</v>
      </c>
      <c r="M101" s="33">
        <v>0.5732758620689655</v>
      </c>
      <c r="N101" s="33">
        <v>0.5174129353233831</v>
      </c>
      <c r="O101" s="33">
        <v>0.5647668393782384</v>
      </c>
      <c r="P101" s="33">
        <v>0.5327102803738317</v>
      </c>
      <c r="Q101" s="34">
        <v>0.5454545454545454</v>
      </c>
      <c r="R101" s="34">
        <v>0.5555555555555556</v>
      </c>
      <c r="S101" s="35">
        <v>0.5898876404494382</v>
      </c>
      <c r="T101" s="35">
        <v>0.537</v>
      </c>
      <c r="U101" s="35">
        <v>0.516</v>
      </c>
      <c r="V101" s="35">
        <v>0.549</v>
      </c>
      <c r="W101" s="35">
        <v>0.58</v>
      </c>
      <c r="X101" s="35">
        <v>0.519</v>
      </c>
      <c r="Y101" s="35">
        <v>0.535</v>
      </c>
      <c r="Z101" s="35">
        <v>0.519</v>
      </c>
      <c r="AA101" s="35">
        <v>0.542</v>
      </c>
      <c r="AB101" s="35">
        <v>0.5052264808362369</v>
      </c>
      <c r="AC101" s="35">
        <v>0.5546875</v>
      </c>
      <c r="AD101" s="35">
        <v>0.5242718446601942</v>
      </c>
      <c r="AE101" s="35">
        <v>0.518324607329843</v>
      </c>
      <c r="AF101" s="47">
        <v>0.5309090909090909</v>
      </c>
      <c r="AG101" s="47">
        <v>0.484304932735426</v>
      </c>
      <c r="AH101" s="47">
        <v>0.48633879781420764</v>
      </c>
      <c r="AI101" s="47">
        <v>0.4318181818181818</v>
      </c>
      <c r="AJ101" s="47"/>
    </row>
    <row r="102" spans="1:36" ht="12.75">
      <c r="A102" s="8"/>
      <c r="B102" s="7" t="s">
        <v>23</v>
      </c>
      <c r="C102" s="33">
        <v>0.43457943925233644</v>
      </c>
      <c r="D102" s="33">
        <v>0.45224719101123595</v>
      </c>
      <c r="E102" s="33">
        <v>0.48590021691973967</v>
      </c>
      <c r="F102" s="33">
        <v>0.47058823529411764</v>
      </c>
      <c r="G102" s="33">
        <v>0.4931506849315068</v>
      </c>
      <c r="H102" s="33">
        <v>0.5132743362831859</v>
      </c>
      <c r="I102" s="33">
        <v>0.5450819672131147</v>
      </c>
      <c r="J102" s="33">
        <v>0.5622119815668203</v>
      </c>
      <c r="K102" s="33">
        <v>0.5539906103286385</v>
      </c>
      <c r="L102" s="33">
        <v>0.5412844036697247</v>
      </c>
      <c r="M102" s="33">
        <v>0.5915492957746479</v>
      </c>
      <c r="N102" s="33">
        <v>0.5373134328358209</v>
      </c>
      <c r="O102" s="33">
        <v>0.5405405405405406</v>
      </c>
      <c r="P102" s="33">
        <v>0.5221674876847291</v>
      </c>
      <c r="Q102" s="34">
        <v>0.5092592592592593</v>
      </c>
      <c r="R102" s="34">
        <v>0.5454545454545454</v>
      </c>
      <c r="S102" s="35">
        <v>0.564935064935065</v>
      </c>
      <c r="T102" s="35">
        <v>0.51</v>
      </c>
      <c r="U102" s="35">
        <v>0.506</v>
      </c>
      <c r="V102" s="35">
        <v>0.5</v>
      </c>
      <c r="W102" s="35">
        <v>0.54</v>
      </c>
      <c r="X102" s="35">
        <v>0.516</v>
      </c>
      <c r="Y102" s="35">
        <v>0.548</v>
      </c>
      <c r="Z102" s="35">
        <v>0.516</v>
      </c>
      <c r="AA102" s="35">
        <v>0.54</v>
      </c>
      <c r="AB102" s="35">
        <v>0.4826254826254826</v>
      </c>
      <c r="AC102" s="35">
        <v>0.5364806866952789</v>
      </c>
      <c r="AD102" s="35">
        <v>0.5117647058823529</v>
      </c>
      <c r="AE102" s="35">
        <v>0.496551724137931</v>
      </c>
      <c r="AF102" s="35">
        <v>0.4801762114537445</v>
      </c>
      <c r="AG102" s="35">
        <v>0.43103448275862066</v>
      </c>
      <c r="AH102" s="35">
        <v>0.4155844155844156</v>
      </c>
      <c r="AI102" s="35">
        <v>0.35233160621761656</v>
      </c>
      <c r="AJ102" s="35"/>
    </row>
    <row r="103" spans="1:36" ht="12.75">
      <c r="A103" s="8"/>
      <c r="B103" s="7" t="s">
        <v>24</v>
      </c>
      <c r="C103" s="33">
        <v>0.36619718309859156</v>
      </c>
      <c r="D103" s="33">
        <v>0.4456824512534819</v>
      </c>
      <c r="E103" s="33">
        <v>0.474835886214442</v>
      </c>
      <c r="F103" s="33">
        <v>0.4688279301745636</v>
      </c>
      <c r="G103" s="33">
        <v>0.46701846965699206</v>
      </c>
      <c r="H103" s="33">
        <v>0.4935064935064935</v>
      </c>
      <c r="I103" s="33">
        <v>0.5</v>
      </c>
      <c r="J103" s="33">
        <v>0.5668202764976958</v>
      </c>
      <c r="K103" s="33">
        <v>0.5694444444444444</v>
      </c>
      <c r="L103" s="33">
        <v>0.5825242718446602</v>
      </c>
      <c r="M103" s="33">
        <v>0.5616438356164384</v>
      </c>
      <c r="N103" s="33">
        <v>0.5508021390374331</v>
      </c>
      <c r="O103" s="33">
        <v>0.5064102564102564</v>
      </c>
      <c r="P103" s="33">
        <v>0.5187165775401069</v>
      </c>
      <c r="Q103" s="34">
        <v>0.49</v>
      </c>
      <c r="R103" s="34">
        <v>0.5172413793103449</v>
      </c>
      <c r="S103" s="35">
        <v>0.5594405594405595</v>
      </c>
      <c r="T103" s="35">
        <v>0.503</v>
      </c>
      <c r="U103" s="35">
        <v>0.511</v>
      </c>
      <c r="V103" s="35">
        <v>0.487</v>
      </c>
      <c r="W103" s="35">
        <v>0.5</v>
      </c>
      <c r="X103" s="35">
        <v>0.521</v>
      </c>
      <c r="Y103" s="35">
        <v>0.538</v>
      </c>
      <c r="Z103" s="35">
        <v>0.502</v>
      </c>
      <c r="AA103" s="35">
        <v>0.564</v>
      </c>
      <c r="AB103" s="35">
        <v>0.4652014652014652</v>
      </c>
      <c r="AC103" s="35">
        <v>0.5388349514563107</v>
      </c>
      <c r="AD103" s="35">
        <v>0.4897959183673469</v>
      </c>
      <c r="AE103" s="35">
        <v>0.49044585987261147</v>
      </c>
      <c r="AF103" s="35">
        <v>0.4339622641509434</v>
      </c>
      <c r="AG103" s="35">
        <v>0.39285714</v>
      </c>
      <c r="AH103" s="35">
        <v>0.42105263157894735</v>
      </c>
      <c r="AI103" s="35">
        <v>0.36363636363636365</v>
      </c>
      <c r="AJ103" s="35"/>
    </row>
    <row r="104" spans="1:36" ht="12.75">
      <c r="A104" s="8"/>
      <c r="B104" s="7" t="s">
        <v>25</v>
      </c>
      <c r="C104" s="33">
        <v>0.3559870550161812</v>
      </c>
      <c r="D104" s="33">
        <v>0.44556962025316454</v>
      </c>
      <c r="E104" s="33">
        <v>0.4636752136752137</v>
      </c>
      <c r="F104" s="33">
        <v>0.49081364829396323</v>
      </c>
      <c r="G104" s="33">
        <v>0.47802197802197804</v>
      </c>
      <c r="H104" s="33">
        <v>0.5032467532467533</v>
      </c>
      <c r="I104" s="33">
        <v>0.5207547169811321</v>
      </c>
      <c r="J104" s="33">
        <v>0.5364806866952789</v>
      </c>
      <c r="K104" s="33">
        <v>0.5887445887445888</v>
      </c>
      <c r="L104" s="33">
        <v>0.6199095022624435</v>
      </c>
      <c r="M104" s="33">
        <v>0.580952380952381</v>
      </c>
      <c r="N104" s="33">
        <v>0.5518867924528302</v>
      </c>
      <c r="O104" s="33">
        <v>0.46835443037974683</v>
      </c>
      <c r="P104" s="33">
        <v>0.5025641025641026</v>
      </c>
      <c r="Q104" s="34">
        <v>0.5025380710659898</v>
      </c>
      <c r="R104" s="34">
        <v>0.49710982658959535</v>
      </c>
      <c r="S104" s="35">
        <v>0.512987012987013</v>
      </c>
      <c r="T104" s="35">
        <v>0.494</v>
      </c>
      <c r="U104" s="35">
        <v>0.485</v>
      </c>
      <c r="V104" s="35">
        <v>0.515</v>
      </c>
      <c r="W104" s="35">
        <v>0.463</v>
      </c>
      <c r="X104" s="35">
        <v>0.515</v>
      </c>
      <c r="Y104" s="35">
        <v>0.513</v>
      </c>
      <c r="Z104" s="35">
        <v>0.504</v>
      </c>
      <c r="AA104" s="35">
        <v>0.532</v>
      </c>
      <c r="AB104" s="35">
        <v>0.4583333333333333</v>
      </c>
      <c r="AC104" s="35">
        <v>0.5288461538461539</v>
      </c>
      <c r="AD104" s="35">
        <v>0.45161290322580644</v>
      </c>
      <c r="AE104" s="35">
        <v>0.4405594405594406</v>
      </c>
      <c r="AF104" s="35">
        <v>0.3958333333333333</v>
      </c>
      <c r="AG104" s="35">
        <v>0.375</v>
      </c>
      <c r="AH104" s="35">
        <v>0.39864864864864863</v>
      </c>
      <c r="AI104" s="35">
        <v>0.3548387096774194</v>
      </c>
      <c r="AJ104" s="35"/>
    </row>
    <row r="105" spans="1:36" ht="12.75">
      <c r="A105" s="8"/>
      <c r="B105" s="7" t="s">
        <v>26</v>
      </c>
      <c r="C105" s="33">
        <v>0.3546325878594249</v>
      </c>
      <c r="D105" s="33">
        <v>0.42144638403990026</v>
      </c>
      <c r="E105" s="33">
        <v>0.4673469387755102</v>
      </c>
      <c r="F105" s="33">
        <v>0.49719101123595505</v>
      </c>
      <c r="G105" s="33">
        <v>0.5029239766081871</v>
      </c>
      <c r="H105" s="33">
        <v>0.5294117647058824</v>
      </c>
      <c r="I105" s="33">
        <v>0.5099601593625498</v>
      </c>
      <c r="J105" s="33">
        <v>0.5336134453781513</v>
      </c>
      <c r="K105" s="33">
        <v>0.5663716814159292</v>
      </c>
      <c r="L105" s="33">
        <v>0.5836734693877551</v>
      </c>
      <c r="M105" s="33">
        <v>0.5956284153005464</v>
      </c>
      <c r="N105" s="33">
        <v>0.5421052631578948</v>
      </c>
      <c r="O105" s="33">
        <v>0.4939759036144578</v>
      </c>
      <c r="P105" s="33">
        <v>0.5103092783505154</v>
      </c>
      <c r="Q105" s="34">
        <v>0.5226130653266332</v>
      </c>
      <c r="R105" s="34">
        <v>0.4777777777777778</v>
      </c>
      <c r="S105" s="35">
        <v>0.469</v>
      </c>
      <c r="T105" s="35">
        <v>0.466</v>
      </c>
      <c r="U105" s="35">
        <v>0.484</v>
      </c>
      <c r="V105" s="35">
        <v>0.503</v>
      </c>
      <c r="W105" s="35">
        <v>0.471</v>
      </c>
      <c r="X105" s="35">
        <v>0.492</v>
      </c>
      <c r="Y105" s="35">
        <v>0.459</v>
      </c>
      <c r="Z105" s="35">
        <v>0.47</v>
      </c>
      <c r="AA105" s="35">
        <v>0.502</v>
      </c>
      <c r="AB105" s="35">
        <v>0.44565217391304346</v>
      </c>
      <c r="AC105" s="35">
        <v>0.49230769230769234</v>
      </c>
      <c r="AD105" s="35">
        <v>0.45180722891566266</v>
      </c>
      <c r="AE105" s="35">
        <v>0.47619047619047616</v>
      </c>
      <c r="AF105" s="35">
        <v>0.40298507462686567</v>
      </c>
      <c r="AG105" s="35">
        <v>0.34838709677419355</v>
      </c>
      <c r="AH105" s="35">
        <v>0.4014084507042254</v>
      </c>
      <c r="AI105" s="35">
        <v>0.33507853403141363</v>
      </c>
      <c r="AJ105" s="35"/>
    </row>
    <row r="106" spans="1:36" ht="12.75">
      <c r="A106" s="8"/>
      <c r="B106" s="10" t="s">
        <v>27</v>
      </c>
      <c r="C106" s="36">
        <v>0.35964912280701755</v>
      </c>
      <c r="D106" s="36">
        <v>0.4185022026431718</v>
      </c>
      <c r="E106" s="36">
        <v>0.44341372912801486</v>
      </c>
      <c r="F106" s="36">
        <v>0.4720194647201946</v>
      </c>
      <c r="G106" s="36">
        <v>0.44556962025316454</v>
      </c>
      <c r="H106" s="36">
        <v>0.47619047619047616</v>
      </c>
      <c r="I106" s="36">
        <v>0.4847457627118644</v>
      </c>
      <c r="J106" s="36">
        <v>0.4982456140350877</v>
      </c>
      <c r="K106" s="36">
        <v>0.5546558704453441</v>
      </c>
      <c r="L106" s="36">
        <v>0.5228070175438596</v>
      </c>
      <c r="M106" s="36">
        <v>0.5240174672489083</v>
      </c>
      <c r="N106" s="36">
        <v>0.47844827586206895</v>
      </c>
      <c r="O106" s="36">
        <v>0.46153846153846156</v>
      </c>
      <c r="P106" s="36">
        <v>0.4796747967479675</v>
      </c>
      <c r="Q106" s="37">
        <v>0.4765625</v>
      </c>
      <c r="R106" s="37">
        <v>0.4583333333333333</v>
      </c>
      <c r="S106" s="38">
        <v>0.47953216374269003</v>
      </c>
      <c r="T106" s="38">
        <v>0.496</v>
      </c>
      <c r="U106" s="38">
        <v>0.493</v>
      </c>
      <c r="V106" s="38">
        <v>0.448</v>
      </c>
      <c r="W106" s="38">
        <v>0.482</v>
      </c>
      <c r="X106" s="38">
        <v>0.465</v>
      </c>
      <c r="Y106" s="38">
        <v>0.432</v>
      </c>
      <c r="Z106" s="38">
        <v>0.443</v>
      </c>
      <c r="AA106" s="38">
        <v>0.458</v>
      </c>
      <c r="AB106" s="38">
        <v>0.4537</v>
      </c>
      <c r="AC106" s="38">
        <v>0.48034934497816595</v>
      </c>
      <c r="AD106" s="38">
        <v>0.4368932038834951</v>
      </c>
      <c r="AE106" s="38">
        <v>0.42342342342342343</v>
      </c>
      <c r="AF106" s="38">
        <v>0.3782771535580524</v>
      </c>
      <c r="AG106" s="38">
        <v>0.39572192513368987</v>
      </c>
      <c r="AH106" s="38">
        <v>0.4124293785310734</v>
      </c>
      <c r="AI106" s="38">
        <v>0.3404255319148936</v>
      </c>
      <c r="AJ106" s="38"/>
    </row>
    <row r="107" spans="1:36" ht="13.8" thickBot="1">
      <c r="A107" s="14"/>
      <c r="B107" s="45" t="s">
        <v>40</v>
      </c>
      <c r="C107" s="46">
        <f aca="true" t="shared" si="34" ref="C107:S107">AVERAGE(C95:C106)</f>
        <v>0.4149854294274123</v>
      </c>
      <c r="D107" s="46">
        <f t="shared" si="34"/>
        <v>0.418261234626379</v>
      </c>
      <c r="E107" s="46">
        <f t="shared" si="34"/>
        <v>0.4578833686118689</v>
      </c>
      <c r="F107" s="46">
        <f t="shared" si="34"/>
        <v>0.4679978273037712</v>
      </c>
      <c r="G107" s="46">
        <f t="shared" si="34"/>
        <v>0.47308040603422086</v>
      </c>
      <c r="H107" s="46">
        <f t="shared" si="34"/>
        <v>0.4751994859784759</v>
      </c>
      <c r="I107" s="46">
        <f t="shared" si="34"/>
        <v>0.5014001594463411</v>
      </c>
      <c r="J107" s="46">
        <f t="shared" si="34"/>
        <v>0.5295024965922239</v>
      </c>
      <c r="K107" s="46">
        <f t="shared" si="34"/>
        <v>0.517706271736646</v>
      </c>
      <c r="L107" s="46">
        <f t="shared" si="34"/>
        <v>0.5472668700312399</v>
      </c>
      <c r="M107" s="46">
        <f t="shared" si="34"/>
        <v>0.5462868849477295</v>
      </c>
      <c r="N107" s="46">
        <f t="shared" si="34"/>
        <v>0.5253048859200358</v>
      </c>
      <c r="O107" s="46">
        <f t="shared" si="34"/>
        <v>0.4839072110461202</v>
      </c>
      <c r="P107" s="46">
        <f t="shared" si="34"/>
        <v>0.48796207279996434</v>
      </c>
      <c r="Q107" s="46">
        <f t="shared" si="34"/>
        <v>0.49431200472334025</v>
      </c>
      <c r="R107" s="46">
        <f t="shared" si="34"/>
        <v>0.5059624091876024</v>
      </c>
      <c r="S107" s="46">
        <f t="shared" si="34"/>
        <v>0.519693502143517</v>
      </c>
      <c r="T107" s="46">
        <v>0.47921428571428565</v>
      </c>
      <c r="U107" s="46">
        <f aca="true" t="shared" si="35" ref="U107:AG107">AVERAGE(U95:U106)</f>
        <v>0.4858333333333334</v>
      </c>
      <c r="V107" s="46">
        <f t="shared" si="35"/>
        <v>0.48141666666666666</v>
      </c>
      <c r="W107" s="46">
        <f t="shared" si="35"/>
        <v>0.4907500000000001</v>
      </c>
      <c r="X107" s="46">
        <f t="shared" si="35"/>
        <v>0.4908333333333333</v>
      </c>
      <c r="Y107" s="46">
        <f t="shared" si="35"/>
        <v>0.4749166666666667</v>
      </c>
      <c r="Z107" s="46">
        <f t="shared" si="35"/>
        <v>0.4661666666666667</v>
      </c>
      <c r="AA107" s="46">
        <f t="shared" si="35"/>
        <v>0.4876666666666667</v>
      </c>
      <c r="AB107" s="46">
        <f t="shared" si="35"/>
        <v>0.45050900141867595</v>
      </c>
      <c r="AC107" s="46">
        <f>AVERAGE(AC95:AC106)</f>
        <v>0.49124797010680127</v>
      </c>
      <c r="AD107" s="46">
        <f>AVERAGE(AD95:AD106)</f>
        <v>0.47661170763941446</v>
      </c>
      <c r="AE107" s="46">
        <f>AVERAGE(AE95:AE106)</f>
        <v>0.4471342528123787</v>
      </c>
      <c r="AF107" s="46">
        <f aca="true" t="shared" si="36" ref="AF107">AVERAGE(AF95:AF106)</f>
        <v>0.4672666139790584</v>
      </c>
      <c r="AG107" s="46">
        <f t="shared" si="35"/>
        <v>0.40536559167686287</v>
      </c>
      <c r="AH107" s="46">
        <f aca="true" t="shared" si="37" ref="AH107:AJ107">AVERAGE(AH95:AH106)</f>
        <v>0.4090612728818935</v>
      </c>
      <c r="AI107" s="46">
        <f aca="true" t="shared" si="38" ref="AI107">AVERAGE(AI95:AI106)</f>
        <v>0.35808371476655565</v>
      </c>
      <c r="AJ107" s="46">
        <f t="shared" si="37"/>
        <v>0.3196118678857996</v>
      </c>
    </row>
    <row r="108" spans="1:36" ht="12.75">
      <c r="A108" s="6" t="s">
        <v>35</v>
      </c>
      <c r="B108" s="7" t="s">
        <v>16</v>
      </c>
      <c r="C108" s="39">
        <v>0.3804878048780488</v>
      </c>
      <c r="D108" s="39">
        <v>0.4141318124207858</v>
      </c>
      <c r="E108" s="39">
        <v>0.447942488844819</v>
      </c>
      <c r="F108" s="39">
        <v>0.4515680825724494</v>
      </c>
      <c r="G108" s="39">
        <v>0.45422063421170167</v>
      </c>
      <c r="H108" s="39">
        <v>0.48475406187402625</v>
      </c>
      <c r="I108" s="39">
        <v>0.4980997624703088</v>
      </c>
      <c r="J108" s="39">
        <v>0.52885355219287</v>
      </c>
      <c r="K108" s="39">
        <v>0.5279572913739815</v>
      </c>
      <c r="L108" s="39">
        <v>0.5510767531750415</v>
      </c>
      <c r="M108" s="39">
        <v>0.5560129373713614</v>
      </c>
      <c r="N108" s="39">
        <v>0.5388958594730239</v>
      </c>
      <c r="O108" s="39">
        <v>0.4841075794621027</v>
      </c>
      <c r="P108" s="39">
        <v>0.5048789302493676</v>
      </c>
      <c r="Q108" s="39">
        <v>0.4925487199082919</v>
      </c>
      <c r="R108" s="39">
        <v>0.5091277890466531</v>
      </c>
      <c r="S108" s="33">
        <v>0.5127238454288408</v>
      </c>
      <c r="T108" s="33">
        <v>0.5190796857463524</v>
      </c>
      <c r="U108" s="33">
        <v>0.471</v>
      </c>
      <c r="V108" s="33">
        <v>0.419</v>
      </c>
      <c r="W108" s="33">
        <v>0.455</v>
      </c>
      <c r="X108" s="33">
        <v>0.438</v>
      </c>
      <c r="Y108" s="33">
        <v>0.436</v>
      </c>
      <c r="Z108" s="33">
        <v>0.438</v>
      </c>
      <c r="AA108" s="33">
        <v>0.435</v>
      </c>
      <c r="AB108" s="33">
        <v>0.4451314</v>
      </c>
      <c r="AC108" s="33">
        <v>0.43966210780370074</v>
      </c>
      <c r="AD108" s="33">
        <v>0.43161546085232905</v>
      </c>
      <c r="AE108" s="33">
        <v>0.4205158968206359</v>
      </c>
      <c r="AF108" s="33">
        <v>0.3949152542372881</v>
      </c>
      <c r="AG108" s="33">
        <v>0.40617688348151615</v>
      </c>
      <c r="AH108" s="33">
        <v>0.40393258426966294</v>
      </c>
      <c r="AI108" s="33">
        <v>0.4030801911842804</v>
      </c>
      <c r="AJ108" s="33">
        <v>0.36648701616854484</v>
      </c>
    </row>
    <row r="109" spans="1:36" ht="12.75">
      <c r="A109" s="8"/>
      <c r="B109" s="7" t="s">
        <v>17</v>
      </c>
      <c r="C109" s="33">
        <v>0.3717429067747539</v>
      </c>
      <c r="D109" s="33">
        <v>0.4098051539912005</v>
      </c>
      <c r="E109" s="33">
        <v>0.44266337854500615</v>
      </c>
      <c r="F109" s="33">
        <v>0.44542772861356933</v>
      </c>
      <c r="G109" s="33">
        <v>0.4629464285714286</v>
      </c>
      <c r="H109" s="33">
        <v>0.48271186440677966</v>
      </c>
      <c r="I109" s="33">
        <v>0.49390243902439024</v>
      </c>
      <c r="J109" s="33">
        <v>0.5209673269873939</v>
      </c>
      <c r="K109" s="33">
        <v>0.5191924936025021</v>
      </c>
      <c r="L109" s="33">
        <v>0.5342232320363534</v>
      </c>
      <c r="M109" s="33">
        <v>0.5495716034271726</v>
      </c>
      <c r="N109" s="33">
        <v>0.5328025477707007</v>
      </c>
      <c r="O109" s="33">
        <v>0.4926315789473684</v>
      </c>
      <c r="P109" s="33">
        <v>0.4963689179375454</v>
      </c>
      <c r="Q109" s="34">
        <v>0.48944643568299484</v>
      </c>
      <c r="R109" s="34">
        <v>0.4995881383855025</v>
      </c>
      <c r="S109" s="34">
        <v>0.5179263565891473</v>
      </c>
      <c r="T109" s="34">
        <v>0.5099415204678363</v>
      </c>
      <c r="U109" s="34">
        <v>0.447</v>
      </c>
      <c r="V109" s="34">
        <v>0.398</v>
      </c>
      <c r="W109" s="34">
        <v>0.429</v>
      </c>
      <c r="X109" s="34">
        <v>0.427</v>
      </c>
      <c r="Y109" s="34">
        <v>0.435</v>
      </c>
      <c r="Z109" s="34">
        <v>0.445</v>
      </c>
      <c r="AA109" s="34">
        <v>0.429</v>
      </c>
      <c r="AB109" s="34">
        <v>0.43575418994413406</v>
      </c>
      <c r="AC109" s="34">
        <v>0.43803680981595094</v>
      </c>
      <c r="AD109" s="34">
        <v>0.42777212614445576</v>
      </c>
      <c r="AE109" s="34">
        <v>0.4088729016786571</v>
      </c>
      <c r="AF109" s="34">
        <v>0.38391845979614947</v>
      </c>
      <c r="AG109" s="34">
        <v>0.40335392762577227</v>
      </c>
      <c r="AH109" s="34">
        <v>0.40218642117376296</v>
      </c>
      <c r="AI109" s="34">
        <v>0.3953862660944206</v>
      </c>
      <c r="AJ109" s="34">
        <v>0.36515151515151517</v>
      </c>
    </row>
    <row r="110" spans="1:36" ht="12.75">
      <c r="A110" s="8"/>
      <c r="B110" s="7" t="s">
        <v>18</v>
      </c>
      <c r="C110" s="33">
        <v>0.36507936507936506</v>
      </c>
      <c r="D110" s="33">
        <v>0.41107222398981863</v>
      </c>
      <c r="E110" s="33">
        <v>0.43773028739867353</v>
      </c>
      <c r="F110" s="33">
        <v>0.4487691984010099</v>
      </c>
      <c r="G110" s="33">
        <v>0.4689860379949645</v>
      </c>
      <c r="H110" s="33">
        <v>0.4776361529548088</v>
      </c>
      <c r="I110" s="33">
        <v>0.4906693207265489</v>
      </c>
      <c r="J110" s="33">
        <v>0.5193982581155978</v>
      </c>
      <c r="K110" s="33">
        <v>0.5164771070282881</v>
      </c>
      <c r="L110" s="33">
        <v>0.525478645066274</v>
      </c>
      <c r="M110" s="33">
        <v>0.5381290521765977</v>
      </c>
      <c r="N110" s="33">
        <v>0.5150388644812437</v>
      </c>
      <c r="O110" s="33">
        <v>0.49024756189047264</v>
      </c>
      <c r="P110" s="33">
        <v>0.47613504074505236</v>
      </c>
      <c r="Q110" s="33">
        <v>0.4814660558100791</v>
      </c>
      <c r="R110" s="33">
        <v>0.48672566371681414</v>
      </c>
      <c r="S110" s="33">
        <v>0.5064102564102564</v>
      </c>
      <c r="T110" s="33">
        <v>0.5087153001936734</v>
      </c>
      <c r="U110" s="33">
        <v>0.421</v>
      </c>
      <c r="V110" s="33">
        <v>0.39</v>
      </c>
      <c r="W110" s="33">
        <v>0.426</v>
      </c>
      <c r="X110" s="33">
        <v>0.403</v>
      </c>
      <c r="Y110" s="33">
        <v>0.433</v>
      </c>
      <c r="Z110" s="33">
        <v>0.441</v>
      </c>
      <c r="AA110" s="33">
        <v>0.425</v>
      </c>
      <c r="AB110" s="33">
        <v>0.439</v>
      </c>
      <c r="AC110" s="33">
        <v>0.425207152202355</v>
      </c>
      <c r="AD110" s="33">
        <v>0.42105263157894735</v>
      </c>
      <c r="AE110" s="33">
        <v>0.40736119775421087</v>
      </c>
      <c r="AF110" s="33">
        <v>0.42535885167464116</v>
      </c>
      <c r="AG110" s="33">
        <v>0.4043051006083294</v>
      </c>
      <c r="AH110" s="33">
        <v>0.3894609327680194</v>
      </c>
      <c r="AI110" s="33">
        <v>0.3986747653230259</v>
      </c>
      <c r="AJ110" s="33"/>
    </row>
    <row r="111" spans="1:36" ht="12.75">
      <c r="A111" s="8"/>
      <c r="B111" s="7" t="s">
        <v>19</v>
      </c>
      <c r="C111" s="33">
        <v>0.38357536304456685</v>
      </c>
      <c r="D111" s="33">
        <v>0.4190445655658865</v>
      </c>
      <c r="E111" s="33">
        <v>0.4365544167886774</v>
      </c>
      <c r="F111" s="33">
        <v>0.4527687296416938</v>
      </c>
      <c r="G111" s="33">
        <v>0.4690721649484536</v>
      </c>
      <c r="H111" s="33">
        <v>0.4805535671677404</v>
      </c>
      <c r="I111" s="33">
        <v>0.49742268041237114</v>
      </c>
      <c r="J111" s="33">
        <v>0.5207889125799574</v>
      </c>
      <c r="K111" s="33">
        <v>0.5270638040520109</v>
      </c>
      <c r="L111" s="33">
        <v>0.524164677804296</v>
      </c>
      <c r="M111" s="33">
        <v>0.541042345276873</v>
      </c>
      <c r="N111" s="33">
        <v>0.5355500530597807</v>
      </c>
      <c r="O111" s="33">
        <v>0.47851335656213706</v>
      </c>
      <c r="P111" s="33">
        <v>0.47822612864562525</v>
      </c>
      <c r="Q111" s="34">
        <v>0.49611734253666956</v>
      </c>
      <c r="R111" s="34">
        <v>0.4874704491725768</v>
      </c>
      <c r="S111" s="33">
        <v>0.5211422295442065</v>
      </c>
      <c r="T111" s="33">
        <v>0.5188556566970091</v>
      </c>
      <c r="U111" s="33">
        <v>0.435</v>
      </c>
      <c r="V111" s="33">
        <v>0.406</v>
      </c>
      <c r="W111" s="33">
        <v>0.432</v>
      </c>
      <c r="X111" s="33">
        <v>0.431</v>
      </c>
      <c r="Y111" s="33">
        <v>0.439</v>
      </c>
      <c r="Z111" s="33">
        <v>0.436</v>
      </c>
      <c r="AA111" s="33">
        <v>0.431</v>
      </c>
      <c r="AB111" s="33">
        <v>0.44765</v>
      </c>
      <c r="AC111" s="33">
        <v>0.4286369894446994</v>
      </c>
      <c r="AD111" s="33">
        <v>0.4197952218430034</v>
      </c>
      <c r="AE111" s="33">
        <v>0.4063694267515924</v>
      </c>
      <c r="AF111" s="33">
        <v>0.4767610748002905</v>
      </c>
      <c r="AG111" s="33">
        <v>0.40920215369554575</v>
      </c>
      <c r="AH111" s="33">
        <v>0.3859208045254557</v>
      </c>
      <c r="AI111" s="33">
        <v>0.3917931422147274</v>
      </c>
      <c r="AJ111" s="33"/>
    </row>
    <row r="112" spans="1:36" ht="12.75">
      <c r="A112" s="8"/>
      <c r="B112" s="7" t="s">
        <v>20</v>
      </c>
      <c r="C112" s="33">
        <v>0.41741176470588237</v>
      </c>
      <c r="D112" s="33">
        <v>0.44343465998119713</v>
      </c>
      <c r="E112" s="33">
        <v>0.456353849754271</v>
      </c>
      <c r="F112" s="33">
        <v>0.47587390092215315</v>
      </c>
      <c r="G112" s="33">
        <v>0.4869879518072289</v>
      </c>
      <c r="H112" s="33">
        <v>0.5064523983442902</v>
      </c>
      <c r="I112" s="33">
        <v>0.5234561357010337</v>
      </c>
      <c r="J112" s="33">
        <v>0.5436205016357688</v>
      </c>
      <c r="K112" s="33">
        <v>0.5507683037059355</v>
      </c>
      <c r="L112" s="33">
        <v>0.5605730302086578</v>
      </c>
      <c r="M112" s="33">
        <v>0.5703526189661074</v>
      </c>
      <c r="N112" s="33">
        <v>0.5538461538461539</v>
      </c>
      <c r="O112" s="33">
        <v>0.5163240628778718</v>
      </c>
      <c r="P112" s="33">
        <v>0.531891495601173</v>
      </c>
      <c r="Q112" s="34">
        <v>0.5205417607223476</v>
      </c>
      <c r="R112" s="34">
        <v>0.5204795204795205</v>
      </c>
      <c r="S112" s="33">
        <v>0.5481651376146789</v>
      </c>
      <c r="T112" s="33">
        <v>0.523448275862069</v>
      </c>
      <c r="U112" s="33">
        <v>0.442</v>
      </c>
      <c r="V112" s="33">
        <v>0.448</v>
      </c>
      <c r="W112" s="33">
        <v>0.473</v>
      </c>
      <c r="X112" s="33">
        <v>0.468</v>
      </c>
      <c r="Y112" s="33">
        <v>0.468</v>
      </c>
      <c r="Z112" s="33">
        <v>0.47</v>
      </c>
      <c r="AA112" s="33">
        <v>0.452</v>
      </c>
      <c r="AB112" s="33">
        <v>0.46221</v>
      </c>
      <c r="AC112" s="33">
        <v>0.44168734491315137</v>
      </c>
      <c r="AD112" s="33">
        <v>0.45325077399380803</v>
      </c>
      <c r="AE112" s="33">
        <v>0.4328049620951068</v>
      </c>
      <c r="AF112" s="33">
        <v>0.4774241302738712</v>
      </c>
      <c r="AG112" s="33">
        <v>0.4290091930541369</v>
      </c>
      <c r="AH112" s="33">
        <v>0.41280209013716523</v>
      </c>
      <c r="AI112" s="33">
        <v>0.41646778042959426</v>
      </c>
      <c r="AJ112" s="33"/>
    </row>
    <row r="113" spans="1:36" ht="12.75">
      <c r="A113" s="8"/>
      <c r="B113" s="7" t="s">
        <v>21</v>
      </c>
      <c r="C113" s="33">
        <v>0.46016949152542375</v>
      </c>
      <c r="D113" s="33">
        <v>0.4788456150182124</v>
      </c>
      <c r="E113" s="33">
        <v>0.4771891891891892</v>
      </c>
      <c r="F113" s="33">
        <v>0.4901513580758864</v>
      </c>
      <c r="G113" s="33">
        <v>0.4978846582052995</v>
      </c>
      <c r="H113" s="33">
        <v>0.5138392857142857</v>
      </c>
      <c r="I113" s="33">
        <v>0.5499145716377838</v>
      </c>
      <c r="J113" s="33">
        <v>0.5548643941278925</v>
      </c>
      <c r="K113" s="33">
        <v>0.5727673649393605</v>
      </c>
      <c r="L113" s="33">
        <v>0.5892399658411615</v>
      </c>
      <c r="M113" s="33">
        <v>0.5894183168316832</v>
      </c>
      <c r="N113" s="33">
        <v>0.580952380952381</v>
      </c>
      <c r="O113" s="33">
        <v>0.5375994215473608</v>
      </c>
      <c r="P113" s="33">
        <v>0.5293265749456916</v>
      </c>
      <c r="Q113" s="34">
        <v>0.5437201907790143</v>
      </c>
      <c r="R113" s="34">
        <v>0.5542806707855251</v>
      </c>
      <c r="S113" s="33">
        <v>0.5742887249736565</v>
      </c>
      <c r="T113" s="33">
        <v>0.5684210526315789</v>
      </c>
      <c r="U113" s="33">
        <v>0.488</v>
      </c>
      <c r="V113" s="33">
        <v>0.498</v>
      </c>
      <c r="W113" s="33">
        <v>0.515</v>
      </c>
      <c r="X113" s="33">
        <v>0.521</v>
      </c>
      <c r="Y113" s="33">
        <v>0.513</v>
      </c>
      <c r="Z113" s="33">
        <v>0.519</v>
      </c>
      <c r="AA113" s="33">
        <v>0.494</v>
      </c>
      <c r="AB113" s="33">
        <v>0.4947</v>
      </c>
      <c r="AC113" s="33">
        <v>0.48677936714347636</v>
      </c>
      <c r="AD113" s="33">
        <v>0.4950235725510739</v>
      </c>
      <c r="AE113" s="33">
        <v>0.499131441806601</v>
      </c>
      <c r="AF113" s="33">
        <v>0.5060412224591329</v>
      </c>
      <c r="AG113" s="33">
        <v>0.489047831917747</v>
      </c>
      <c r="AH113" s="33">
        <v>0.490625</v>
      </c>
      <c r="AI113" s="33">
        <v>0.46819085487077533</v>
      </c>
      <c r="AJ113" s="33"/>
    </row>
    <row r="114" spans="1:36" ht="12.75">
      <c r="A114" s="8"/>
      <c r="B114" s="7" t="s">
        <v>22</v>
      </c>
      <c r="C114" s="33">
        <v>0.4579549940781682</v>
      </c>
      <c r="D114" s="33">
        <v>0.4850462207721588</v>
      </c>
      <c r="E114" s="33">
        <v>0.4761704807894184</v>
      </c>
      <c r="F114" s="33">
        <v>0.4937675914756735</v>
      </c>
      <c r="G114" s="33">
        <v>0.5109771846749892</v>
      </c>
      <c r="H114" s="33">
        <v>0.533171163202123</v>
      </c>
      <c r="I114" s="33">
        <v>0.5590941259731068</v>
      </c>
      <c r="J114" s="33">
        <v>0.5649044427897741</v>
      </c>
      <c r="K114" s="33">
        <v>0.5674666666666667</v>
      </c>
      <c r="L114" s="33">
        <v>0.5970313358988455</v>
      </c>
      <c r="M114" s="33">
        <v>0.5828454332552693</v>
      </c>
      <c r="N114" s="33">
        <v>0.574926542605289</v>
      </c>
      <c r="O114" s="33">
        <v>0.5384352579432866</v>
      </c>
      <c r="P114" s="33">
        <v>0.5303458009880028</v>
      </c>
      <c r="Q114" s="34">
        <v>0.5459985041136873</v>
      </c>
      <c r="R114" s="34">
        <v>0.5646173149309912</v>
      </c>
      <c r="S114" s="35">
        <v>0.5710831721470019</v>
      </c>
      <c r="T114" s="35">
        <v>0.5651456844420011</v>
      </c>
      <c r="U114" s="35">
        <v>0.473</v>
      </c>
      <c r="V114" s="35">
        <v>0.496</v>
      </c>
      <c r="W114" s="35">
        <v>0.516</v>
      </c>
      <c r="X114" s="35">
        <v>0.516</v>
      </c>
      <c r="Y114" s="35">
        <v>0.525</v>
      </c>
      <c r="Z114" s="35">
        <v>0.521</v>
      </c>
      <c r="AA114" s="35">
        <v>0.502</v>
      </c>
      <c r="AB114" s="35">
        <v>0.4990785108735717</v>
      </c>
      <c r="AC114" s="35">
        <v>0.5008396305625524</v>
      </c>
      <c r="AD114" s="35">
        <v>0.5214602861371485</v>
      </c>
      <c r="AE114" s="35">
        <v>0.5173319327731093</v>
      </c>
      <c r="AF114" s="47">
        <v>0.49504950495049505</v>
      </c>
      <c r="AG114" s="47">
        <v>0.49851253718657035</v>
      </c>
      <c r="AH114" s="47">
        <v>0.498784637822071</v>
      </c>
      <c r="AI114" s="47">
        <v>0.4940855323020928</v>
      </c>
      <c r="AJ114" s="47"/>
    </row>
    <row r="115" spans="1:36" ht="12.75">
      <c r="A115" s="8"/>
      <c r="B115" s="7" t="s">
        <v>23</v>
      </c>
      <c r="C115" s="33">
        <v>0.42273819055244194</v>
      </c>
      <c r="D115" s="33">
        <v>0.468975468975469</v>
      </c>
      <c r="E115" s="33">
        <v>0.45700671431665585</v>
      </c>
      <c r="F115" s="33">
        <v>0.4813544792113159</v>
      </c>
      <c r="G115" s="33">
        <v>0.5057679258086406</v>
      </c>
      <c r="H115" s="33">
        <v>0.5166955231263913</v>
      </c>
      <c r="I115" s="33">
        <v>0.540273556231003</v>
      </c>
      <c r="J115" s="33">
        <v>0.5542331620232621</v>
      </c>
      <c r="K115" s="33">
        <v>0.5623745339833668</v>
      </c>
      <c r="L115" s="33">
        <v>0.5819672131147541</v>
      </c>
      <c r="M115" s="33">
        <v>0.5744</v>
      </c>
      <c r="N115" s="33">
        <v>0.549153763053655</v>
      </c>
      <c r="O115" s="33">
        <v>0.5216417910447761</v>
      </c>
      <c r="P115" s="33">
        <v>0.5122615803814714</v>
      </c>
      <c r="Q115" s="34">
        <v>0.5358753587535875</v>
      </c>
      <c r="R115" s="34">
        <v>0.5404376784015223</v>
      </c>
      <c r="S115" s="35">
        <v>0.560045532157086</v>
      </c>
      <c r="T115" s="35">
        <v>0.5441830896376351</v>
      </c>
      <c r="U115" s="35">
        <v>0.448</v>
      </c>
      <c r="V115" s="35">
        <v>0.474</v>
      </c>
      <c r="W115" s="35">
        <v>0.483</v>
      </c>
      <c r="X115" s="35">
        <v>0.475</v>
      </c>
      <c r="Y115" s="35">
        <v>0.485</v>
      </c>
      <c r="Z115" s="35">
        <v>0.48</v>
      </c>
      <c r="AA115" s="35">
        <v>0.466</v>
      </c>
      <c r="AB115" s="35">
        <v>0.4679245283018868</v>
      </c>
      <c r="AC115" s="35">
        <v>0.47394296951819076</v>
      </c>
      <c r="AD115" s="35">
        <v>0.47055176689398637</v>
      </c>
      <c r="AE115" s="35">
        <v>0.4536553524804178</v>
      </c>
      <c r="AF115" s="35">
        <v>0.43452380952380953</v>
      </c>
      <c r="AG115" s="35">
        <v>0.44831338411316646</v>
      </c>
      <c r="AH115" s="35">
        <v>0.4263189812007277</v>
      </c>
      <c r="AI115" s="35">
        <v>0.4204867006225241</v>
      </c>
      <c r="AJ115" s="35"/>
    </row>
    <row r="116" spans="1:36" ht="12.75">
      <c r="A116" s="8"/>
      <c r="B116" s="7" t="s">
        <v>24</v>
      </c>
      <c r="C116" s="33">
        <v>0.4094273470977795</v>
      </c>
      <c r="D116" s="33">
        <v>0.4594671201814059</v>
      </c>
      <c r="E116" s="33">
        <v>0.453207381370826</v>
      </c>
      <c r="F116" s="33">
        <v>0.47284201036736534</v>
      </c>
      <c r="G116" s="33">
        <v>0.4954296160877514</v>
      </c>
      <c r="H116" s="33">
        <v>0.5060913705583756</v>
      </c>
      <c r="I116" s="33">
        <v>0.5364773319437207</v>
      </c>
      <c r="J116" s="33">
        <v>0.5439767779390421</v>
      </c>
      <c r="K116" s="33">
        <v>0.5449751861042184</v>
      </c>
      <c r="L116" s="33">
        <v>0.5767441860465117</v>
      </c>
      <c r="M116" s="33">
        <v>0.575474956822107</v>
      </c>
      <c r="N116" s="33">
        <v>0.5469785575048733</v>
      </c>
      <c r="O116" s="33">
        <v>0.5194592380172061</v>
      </c>
      <c r="P116" s="33">
        <v>0.5049916805324459</v>
      </c>
      <c r="Q116" s="34">
        <v>0.5218709398007796</v>
      </c>
      <c r="R116" s="34">
        <v>0.5296</v>
      </c>
      <c r="S116" s="35">
        <v>0.5478316326530612</v>
      </c>
      <c r="T116" s="35">
        <v>0.5296010296010296</v>
      </c>
      <c r="U116" s="35">
        <v>0.442</v>
      </c>
      <c r="V116" s="35">
        <v>0.457</v>
      </c>
      <c r="W116" s="35">
        <v>0.453</v>
      </c>
      <c r="X116" s="35">
        <v>0.459</v>
      </c>
      <c r="Y116" s="35">
        <v>0.466</v>
      </c>
      <c r="Z116" s="35">
        <v>0.451</v>
      </c>
      <c r="AA116" s="35">
        <v>0.47</v>
      </c>
      <c r="AB116" s="35">
        <v>0.47187091146969035</v>
      </c>
      <c r="AC116" s="35">
        <v>0.46524064171123</v>
      </c>
      <c r="AD116" s="35">
        <v>0.46495956873315364</v>
      </c>
      <c r="AE116" s="35">
        <v>0.4255892255892256</v>
      </c>
      <c r="AF116" s="35">
        <v>0.4177215189873418</v>
      </c>
      <c r="AG116" s="35">
        <v>0.427065026</v>
      </c>
      <c r="AH116" s="35">
        <v>0.4041353383458647</v>
      </c>
      <c r="AI116" s="35">
        <v>0.38573933372296904</v>
      </c>
      <c r="AJ116" s="35"/>
    </row>
    <row r="117" spans="1:36" ht="12.75">
      <c r="A117" s="8"/>
      <c r="B117" s="7" t="s">
        <v>25</v>
      </c>
      <c r="C117" s="33">
        <v>0.4044901065449011</v>
      </c>
      <c r="D117" s="33">
        <v>0.4637008733624454</v>
      </c>
      <c r="E117" s="33">
        <v>0.45945359930615787</v>
      </c>
      <c r="F117" s="33">
        <v>0.46222527472527475</v>
      </c>
      <c r="G117" s="33">
        <v>0.48787950105907274</v>
      </c>
      <c r="H117" s="33">
        <v>0.5125576627370579</v>
      </c>
      <c r="I117" s="33">
        <v>0.5375706975491517</v>
      </c>
      <c r="J117" s="33">
        <v>0.5414218566392479</v>
      </c>
      <c r="K117" s="33">
        <v>0.5407407407407407</v>
      </c>
      <c r="L117" s="33">
        <v>0.5754716981132075</v>
      </c>
      <c r="M117" s="33">
        <v>0.5696821515892421</v>
      </c>
      <c r="N117" s="33">
        <v>0.5366336633663367</v>
      </c>
      <c r="O117" s="33">
        <v>0.5201435979258078</v>
      </c>
      <c r="P117" s="33">
        <v>0.5054438860971524</v>
      </c>
      <c r="Q117" s="34">
        <v>0.5333904109589042</v>
      </c>
      <c r="R117" s="34">
        <v>0.5228826933193056</v>
      </c>
      <c r="S117" s="35">
        <v>0.5439459127228027</v>
      </c>
      <c r="T117" s="35">
        <v>0.5207207207207207</v>
      </c>
      <c r="U117" s="35">
        <v>0.438</v>
      </c>
      <c r="V117" s="35">
        <v>0.455</v>
      </c>
      <c r="W117" s="35">
        <v>0.453</v>
      </c>
      <c r="X117" s="35">
        <v>0.461</v>
      </c>
      <c r="Y117" s="35">
        <v>0.465</v>
      </c>
      <c r="Z117" s="35">
        <v>0.458</v>
      </c>
      <c r="AA117" s="35">
        <v>0.462</v>
      </c>
      <c r="AB117" s="35">
        <v>0.4683982683982684</v>
      </c>
      <c r="AC117" s="35">
        <v>0.4682628062360802</v>
      </c>
      <c r="AD117" s="35">
        <v>0.4624664879356568</v>
      </c>
      <c r="AE117" s="35">
        <v>0.4148793565683646</v>
      </c>
      <c r="AF117" s="35">
        <v>0.4302575107296137</v>
      </c>
      <c r="AG117" s="35">
        <v>0.41543901</v>
      </c>
      <c r="AH117" s="35">
        <v>0.3989071038251366</v>
      </c>
      <c r="AI117" s="35">
        <v>0.3837471783295711</v>
      </c>
      <c r="AJ117" s="35"/>
    </row>
    <row r="118" spans="1:36" ht="12.75">
      <c r="A118" s="8"/>
      <c r="B118" s="7" t="s">
        <v>26</v>
      </c>
      <c r="C118" s="33">
        <v>0.4111271676300578</v>
      </c>
      <c r="D118" s="33">
        <v>0.45629510825982356</v>
      </c>
      <c r="E118" s="33">
        <v>0.45696943420767394</v>
      </c>
      <c r="F118" s="33">
        <v>0.4552169898430286</v>
      </c>
      <c r="G118" s="33">
        <v>0.4848269321953532</v>
      </c>
      <c r="H118" s="33">
        <v>0.5045871559633027</v>
      </c>
      <c r="I118" s="33">
        <v>0.5287693127330847</v>
      </c>
      <c r="J118" s="33">
        <v>0.537525354969574</v>
      </c>
      <c r="K118" s="33">
        <v>0.5413625304136253</v>
      </c>
      <c r="L118" s="33">
        <v>0.5640941792020928</v>
      </c>
      <c r="M118" s="33">
        <v>0.5578208556149733</v>
      </c>
      <c r="N118" s="33">
        <v>0.5113410266613609</v>
      </c>
      <c r="O118" s="33">
        <v>0.5187207488299532</v>
      </c>
      <c r="P118" s="33">
        <v>0.4958813838550247</v>
      </c>
      <c r="Q118" s="34">
        <v>0.5324074074074074</v>
      </c>
      <c r="R118" s="34">
        <v>0.5245302713987474</v>
      </c>
      <c r="S118" s="35">
        <v>0.5203094777562862</v>
      </c>
      <c r="T118" s="35">
        <v>0.5026026604973973</v>
      </c>
      <c r="U118" s="35">
        <v>0.441</v>
      </c>
      <c r="V118" s="35">
        <v>0.461</v>
      </c>
      <c r="W118" s="35">
        <v>0.442</v>
      </c>
      <c r="X118" s="35">
        <v>0.466</v>
      </c>
      <c r="Y118" s="35">
        <v>0.454</v>
      </c>
      <c r="Z118" s="35">
        <v>0.447</v>
      </c>
      <c r="AA118" s="35">
        <v>0.455</v>
      </c>
      <c r="AB118" s="35">
        <v>0.458479020979021</v>
      </c>
      <c r="AC118" s="35">
        <v>0.4489350081922447</v>
      </c>
      <c r="AD118" s="35">
        <v>0.4470667565745111</v>
      </c>
      <c r="AE118" s="35">
        <v>0.4102067183462532</v>
      </c>
      <c r="AF118" s="35">
        <v>0.40714285714285714</v>
      </c>
      <c r="AG118" s="35">
        <v>0.408716136631331</v>
      </c>
      <c r="AH118" s="35">
        <v>0.3944246737841044</v>
      </c>
      <c r="AI118" s="35">
        <v>0.3863013698630137</v>
      </c>
      <c r="AJ118" s="35"/>
    </row>
    <row r="119" spans="1:36" ht="12.75">
      <c r="A119" s="8"/>
      <c r="B119" s="10" t="s">
        <v>27</v>
      </c>
      <c r="C119" s="36">
        <v>0.4282920469361147</v>
      </c>
      <c r="D119" s="36">
        <v>0.4653588279115967</v>
      </c>
      <c r="E119" s="36">
        <v>0.4711482416941908</v>
      </c>
      <c r="F119" s="36">
        <v>0.4642012470436465</v>
      </c>
      <c r="G119" s="36">
        <v>0.4894907908992416</v>
      </c>
      <c r="H119" s="36">
        <v>0.5011271415689811</v>
      </c>
      <c r="I119" s="36">
        <v>0.5279138099902057</v>
      </c>
      <c r="J119" s="36">
        <v>0.5342133620689655</v>
      </c>
      <c r="K119" s="36">
        <v>0.5493384785005513</v>
      </c>
      <c r="L119" s="36">
        <v>0.5667056758338209</v>
      </c>
      <c r="M119" s="36">
        <v>0.553030303030303</v>
      </c>
      <c r="N119" s="36">
        <v>0.5079702444208289</v>
      </c>
      <c r="O119" s="36">
        <v>0.5178321678321678</v>
      </c>
      <c r="P119" s="36">
        <v>0.49981195938322676</v>
      </c>
      <c r="Q119" s="37">
        <v>0.529366005445352</v>
      </c>
      <c r="R119" s="37">
        <v>0.5215977705527172</v>
      </c>
      <c r="S119" s="38">
        <v>0.5219101123595505</v>
      </c>
      <c r="T119" s="38">
        <v>0.4846566000974184</v>
      </c>
      <c r="U119" s="38">
        <v>0.425</v>
      </c>
      <c r="V119" s="38">
        <v>0.459</v>
      </c>
      <c r="W119" s="38">
        <v>0.458</v>
      </c>
      <c r="X119" s="38">
        <v>0.46</v>
      </c>
      <c r="Y119" s="38">
        <v>0.436</v>
      </c>
      <c r="Z119" s="38">
        <v>0.44</v>
      </c>
      <c r="AA119" s="38">
        <v>0.442</v>
      </c>
      <c r="AB119" s="38">
        <v>0.4438</v>
      </c>
      <c r="AC119" s="38">
        <v>0.43604938271604937</v>
      </c>
      <c r="AD119" s="38">
        <v>0.4320188346085933</v>
      </c>
      <c r="AE119" s="38">
        <v>0.4044692737430168</v>
      </c>
      <c r="AF119" s="38">
        <v>0.39598214285714284</v>
      </c>
      <c r="AG119" s="38">
        <v>0.41201716738197425</v>
      </c>
      <c r="AH119" s="38">
        <v>0.3861641713990707</v>
      </c>
      <c r="AI119" s="38">
        <v>0.3733826247689464</v>
      </c>
      <c r="AJ119" s="38"/>
    </row>
    <row r="120" spans="1:36" ht="13.8" thickBot="1">
      <c r="A120" s="14"/>
      <c r="B120" s="45" t="s">
        <v>40</v>
      </c>
      <c r="C120" s="46">
        <f aca="true" t="shared" si="39" ref="C120:S120">AVERAGE(C108:C119)</f>
        <v>0.4093747124039587</v>
      </c>
      <c r="D120" s="46">
        <f t="shared" si="39"/>
        <v>0.4479314708691666</v>
      </c>
      <c r="E120" s="46">
        <f t="shared" si="39"/>
        <v>0.4560324551837966</v>
      </c>
      <c r="F120" s="46">
        <f t="shared" si="39"/>
        <v>0.4661805492410889</v>
      </c>
      <c r="G120" s="46">
        <f t="shared" si="39"/>
        <v>0.48453915220534377</v>
      </c>
      <c r="H120" s="46">
        <f t="shared" si="39"/>
        <v>0.501681445634847</v>
      </c>
      <c r="I120" s="46">
        <f t="shared" si="39"/>
        <v>0.5236303120327257</v>
      </c>
      <c r="J120" s="46">
        <f t="shared" si="39"/>
        <v>0.5387306585057788</v>
      </c>
      <c r="K120" s="46">
        <f t="shared" si="39"/>
        <v>0.5433737084259374</v>
      </c>
      <c r="L120" s="46">
        <f t="shared" si="39"/>
        <v>0.5622308826950847</v>
      </c>
      <c r="M120" s="46">
        <f t="shared" si="39"/>
        <v>0.5631483811968074</v>
      </c>
      <c r="N120" s="46">
        <f t="shared" si="39"/>
        <v>0.5403408047663024</v>
      </c>
      <c r="O120" s="46">
        <f t="shared" si="39"/>
        <v>0.5113046969067093</v>
      </c>
      <c r="P120" s="46">
        <f t="shared" si="39"/>
        <v>0.5054636149468149</v>
      </c>
      <c r="Q120" s="46">
        <f t="shared" si="39"/>
        <v>0.5185624276599262</v>
      </c>
      <c r="R120" s="46">
        <f t="shared" si="39"/>
        <v>0.5217781633491564</v>
      </c>
      <c r="S120" s="46">
        <f t="shared" si="39"/>
        <v>0.5371485325297145</v>
      </c>
      <c r="T120" s="46">
        <v>0.5176037527593819</v>
      </c>
      <c r="U120" s="46">
        <f aca="true" t="shared" si="40" ref="U120:AG120">AVERAGE(U108:U119)</f>
        <v>0.4475833333333333</v>
      </c>
      <c r="V120" s="46">
        <f t="shared" si="40"/>
        <v>0.44675</v>
      </c>
      <c r="W120" s="46">
        <f t="shared" si="40"/>
        <v>0.4612500000000001</v>
      </c>
      <c r="X120" s="46">
        <f t="shared" si="40"/>
        <v>0.4604166666666667</v>
      </c>
      <c r="Y120" s="46">
        <f t="shared" si="40"/>
        <v>0.46291666666666664</v>
      </c>
      <c r="Z120" s="46">
        <f t="shared" si="40"/>
        <v>0.46216666666666667</v>
      </c>
      <c r="AA120" s="46">
        <f t="shared" si="40"/>
        <v>0.45525</v>
      </c>
      <c r="AB120" s="46">
        <f t="shared" si="40"/>
        <v>0.46116640249721436</v>
      </c>
      <c r="AC120" s="46">
        <f>AVERAGE(AC108:AC119)</f>
        <v>0.4544400175216401</v>
      </c>
      <c r="AD120" s="46">
        <f>AVERAGE(AD108:AD119)</f>
        <v>0.4539194573205556</v>
      </c>
      <c r="AE120" s="46">
        <f>AVERAGE(AE108:AE119)</f>
        <v>0.4334323072005992</v>
      </c>
      <c r="AF120" s="46">
        <f aca="true" t="shared" si="41" ref="AF120">AVERAGE(AF108:AF119)</f>
        <v>0.43709136145271943</v>
      </c>
      <c r="AG120" s="46">
        <f t="shared" si="40"/>
        <v>0.42926319597467416</v>
      </c>
      <c r="AH120" s="46">
        <f aca="true" t="shared" si="42" ref="AH120:AJ120">AVERAGE(AH108:AH119)</f>
        <v>0.4161385616042534</v>
      </c>
      <c r="AI120" s="46">
        <f aca="true" t="shared" si="43" ref="AI120">AVERAGE(AI108:AI119)</f>
        <v>0.40977797831049506</v>
      </c>
      <c r="AJ120" s="46">
        <f t="shared" si="42"/>
        <v>0.36581926566003</v>
      </c>
    </row>
    <row r="121" spans="1:36" ht="12.75">
      <c r="A121" s="13" t="s">
        <v>36</v>
      </c>
      <c r="B121" s="6" t="s">
        <v>16</v>
      </c>
      <c r="C121" s="41">
        <v>0.3830665978316985</v>
      </c>
      <c r="D121" s="41">
        <v>0.40493892724375996</v>
      </c>
      <c r="E121" s="41">
        <v>0.4440980881130507</v>
      </c>
      <c r="F121" s="41">
        <v>0.44881492687846697</v>
      </c>
      <c r="G121" s="41">
        <v>0.45353728489483747</v>
      </c>
      <c r="H121" s="41">
        <v>0.4797375530683134</v>
      </c>
      <c r="I121" s="41">
        <v>0.49585234342596435</v>
      </c>
      <c r="J121" s="41">
        <v>0.5228392297357815</v>
      </c>
      <c r="K121" s="41">
        <v>0.5189122373300371</v>
      </c>
      <c r="L121" s="41">
        <v>0.5456105934281511</v>
      </c>
      <c r="M121" s="41">
        <v>0.5541384695471109</v>
      </c>
      <c r="N121" s="41">
        <v>0.5346836847946725</v>
      </c>
      <c r="O121" s="41">
        <v>0.4832089552238806</v>
      </c>
      <c r="P121" s="41">
        <v>0.5</v>
      </c>
      <c r="Q121" s="41">
        <v>0.49567531603459747</v>
      </c>
      <c r="R121" s="41">
        <v>0.5059399021663172</v>
      </c>
      <c r="S121" s="41">
        <v>0.5108740254411162</v>
      </c>
      <c r="T121" s="41">
        <v>0.5188953488372093</v>
      </c>
      <c r="U121" s="41">
        <v>0.47</v>
      </c>
      <c r="V121" s="41">
        <v>0.421</v>
      </c>
      <c r="W121" s="41">
        <v>0.455</v>
      </c>
      <c r="X121" s="41">
        <v>0.44</v>
      </c>
      <c r="Y121" s="41">
        <v>0.433</v>
      </c>
      <c r="Z121" s="41">
        <v>0.435</v>
      </c>
      <c r="AA121" s="41">
        <v>0.431</v>
      </c>
      <c r="AB121" s="41">
        <v>0.4423408</v>
      </c>
      <c r="AC121" s="41">
        <v>0.43855249014690073</v>
      </c>
      <c r="AD121" s="41">
        <v>0.4366576819407008</v>
      </c>
      <c r="AE121" s="41">
        <v>0.4147265836491608</v>
      </c>
      <c r="AF121" s="41">
        <v>0.4</v>
      </c>
      <c r="AG121" s="41">
        <v>0.4046808510638298</v>
      </c>
      <c r="AH121" s="41">
        <v>0.39918533604887985</v>
      </c>
      <c r="AI121" s="41">
        <v>0.4000965250965251</v>
      </c>
      <c r="AJ121" s="41">
        <v>0.3623570800351803</v>
      </c>
    </row>
    <row r="122" spans="1:36" ht="12.75">
      <c r="A122" s="8"/>
      <c r="B122" s="6" t="s">
        <v>17</v>
      </c>
      <c r="C122" s="41">
        <v>0.3710539096648859</v>
      </c>
      <c r="D122" s="41">
        <v>0.4014732965009208</v>
      </c>
      <c r="E122" s="41">
        <v>0.4368171511028654</v>
      </c>
      <c r="F122" s="41">
        <v>0.44291470785762255</v>
      </c>
      <c r="G122" s="41">
        <v>0.4601226993865031</v>
      </c>
      <c r="H122" s="41">
        <v>0.47490724467877365</v>
      </c>
      <c r="I122" s="41">
        <v>0.4906951871657754</v>
      </c>
      <c r="J122" s="41">
        <v>0.5180261378999549</v>
      </c>
      <c r="K122" s="41">
        <v>0.5095477386934674</v>
      </c>
      <c r="L122" s="41">
        <v>0.5311639549436796</v>
      </c>
      <c r="M122" s="41">
        <v>0.5442286947141316</v>
      </c>
      <c r="N122" s="41">
        <v>0.5317594154019112</v>
      </c>
      <c r="O122" s="41">
        <v>0.4867228990940331</v>
      </c>
      <c r="P122" s="41">
        <v>0.4908624559153575</v>
      </c>
      <c r="Q122" s="41">
        <v>0.4939550949913644</v>
      </c>
      <c r="R122" s="41">
        <v>0.49856938483547925</v>
      </c>
      <c r="S122" s="41">
        <v>0.5972222222222222</v>
      </c>
      <c r="T122" s="41">
        <v>0.5736629667003027</v>
      </c>
      <c r="U122" s="41">
        <v>0.444</v>
      </c>
      <c r="V122" s="41">
        <v>0.405</v>
      </c>
      <c r="W122" s="41">
        <v>0.432</v>
      </c>
      <c r="X122" s="41">
        <v>0.428</v>
      </c>
      <c r="Y122" s="41">
        <v>0.43</v>
      </c>
      <c r="Z122" s="41">
        <v>0.439</v>
      </c>
      <c r="AA122" s="41">
        <v>0.429</v>
      </c>
      <c r="AB122" s="41">
        <v>0.4333686815129021</v>
      </c>
      <c r="AC122" s="41">
        <v>0.43843624406284254</v>
      </c>
      <c r="AD122" s="41">
        <v>0.43342516069788795</v>
      </c>
      <c r="AE122" s="41">
        <v>0.40667025282409897</v>
      </c>
      <c r="AF122" s="41">
        <v>0.39154786150712834</v>
      </c>
      <c r="AG122" s="41">
        <v>0.4025764895330113</v>
      </c>
      <c r="AH122" s="41">
        <v>0.4015625</v>
      </c>
      <c r="AI122" s="41">
        <v>0.3904808159300631</v>
      </c>
      <c r="AJ122" s="41">
        <v>0.3597285067873303</v>
      </c>
    </row>
    <row r="123" spans="1:36" ht="12.75">
      <c r="A123" s="8"/>
      <c r="B123" s="6" t="s">
        <v>18</v>
      </c>
      <c r="C123" s="41">
        <v>0.3668101386896222</v>
      </c>
      <c r="D123" s="41">
        <v>0.4023019271948608</v>
      </c>
      <c r="E123" s="41">
        <v>0.4333195706028076</v>
      </c>
      <c r="F123" s="41">
        <v>0.4483129935391242</v>
      </c>
      <c r="G123" s="41">
        <v>0.4646165976739602</v>
      </c>
      <c r="H123" s="41">
        <v>0.4718466195761857</v>
      </c>
      <c r="I123" s="41">
        <v>0.49050772626931566</v>
      </c>
      <c r="J123" s="41">
        <v>0.5157699443413729</v>
      </c>
      <c r="K123" s="41">
        <v>0.5109204368174727</v>
      </c>
      <c r="L123" s="41">
        <v>0.5226554267650158</v>
      </c>
      <c r="M123" s="41">
        <v>0.5368131868131868</v>
      </c>
      <c r="N123" s="41">
        <v>0.5168370414912808</v>
      </c>
      <c r="O123" s="41">
        <v>0.4871965414033921</v>
      </c>
      <c r="P123" s="41">
        <v>0.4740304709141274</v>
      </c>
      <c r="Q123" s="41">
        <v>0.48770788141720894</v>
      </c>
      <c r="R123" s="41">
        <v>0.4913361571043512</v>
      </c>
      <c r="S123" s="41">
        <v>0.5819444444444445</v>
      </c>
      <c r="T123" s="41">
        <v>0.5027901785714286</v>
      </c>
      <c r="U123" s="41">
        <v>0.42</v>
      </c>
      <c r="V123" s="41">
        <v>0.394</v>
      </c>
      <c r="W123" s="41">
        <v>0.427</v>
      </c>
      <c r="X123" s="41">
        <v>0.408</v>
      </c>
      <c r="Y123" s="41">
        <v>0.429</v>
      </c>
      <c r="Z123" s="41">
        <v>0.438</v>
      </c>
      <c r="AA123" s="41">
        <v>0.424</v>
      </c>
      <c r="AB123" s="41">
        <v>0.434</v>
      </c>
      <c r="AC123" s="41">
        <v>0.42689601250977327</v>
      </c>
      <c r="AD123" s="41">
        <v>0.42469733656174335</v>
      </c>
      <c r="AE123" s="41">
        <v>0.4038781163434903</v>
      </c>
      <c r="AF123" s="41">
        <v>0.4329584775086505</v>
      </c>
      <c r="AG123" s="41">
        <v>0.40127659574468083</v>
      </c>
      <c r="AH123" s="41">
        <v>0.3877327491785323</v>
      </c>
      <c r="AI123" s="41">
        <v>0.3899402390438247</v>
      </c>
      <c r="AJ123" s="41"/>
    </row>
    <row r="124" spans="1:36" ht="12.75">
      <c r="A124" s="8"/>
      <c r="B124" s="6" t="s">
        <v>19</v>
      </c>
      <c r="C124" s="41">
        <v>0.38481338481338484</v>
      </c>
      <c r="D124" s="41">
        <v>0.4144486692015209</v>
      </c>
      <c r="E124" s="41">
        <v>0.4315897435897436</v>
      </c>
      <c r="F124" s="41">
        <v>0.4525710042695378</v>
      </c>
      <c r="G124" s="41">
        <v>0.46482005661140313</v>
      </c>
      <c r="H124" s="41">
        <v>0.47378316273240023</v>
      </c>
      <c r="I124" s="41">
        <v>0.49601094141782537</v>
      </c>
      <c r="J124" s="41">
        <v>0.5180921052631579</v>
      </c>
      <c r="K124" s="41">
        <v>0.5217156730509847</v>
      </c>
      <c r="L124" s="41">
        <v>0.5235294117647059</v>
      </c>
      <c r="M124" s="41">
        <v>0.5387743247168167</v>
      </c>
      <c r="N124" s="41">
        <v>0.5336935791481247</v>
      </c>
      <c r="O124" s="41">
        <v>0.48078920041536866</v>
      </c>
      <c r="P124" s="41">
        <v>0.4819532908704883</v>
      </c>
      <c r="Q124" s="41">
        <v>0.49924642049736245</v>
      </c>
      <c r="R124" s="41">
        <v>0.4896694214876033</v>
      </c>
      <c r="S124" s="41">
        <v>0.5949185043144775</v>
      </c>
      <c r="T124" s="41">
        <v>0.5110356536502547</v>
      </c>
      <c r="U124" s="41">
        <v>0.435</v>
      </c>
      <c r="V124" s="41">
        <v>0.407</v>
      </c>
      <c r="W124" s="41">
        <v>0.434</v>
      </c>
      <c r="X124" s="41">
        <v>0.436</v>
      </c>
      <c r="Y124" s="41">
        <v>0.44</v>
      </c>
      <c r="Z124" s="41">
        <v>0.437</v>
      </c>
      <c r="AA124" s="41">
        <v>0.432</v>
      </c>
      <c r="AB124" s="41">
        <v>0.4457</v>
      </c>
      <c r="AC124" s="41">
        <v>0.42868920032976093</v>
      </c>
      <c r="AD124" s="41">
        <v>0.4216494845360825</v>
      </c>
      <c r="AE124" s="41">
        <v>0.4074074074074074</v>
      </c>
      <c r="AF124" s="41">
        <v>0.48104575163398694</v>
      </c>
      <c r="AG124" s="41">
        <v>0.40754039497307004</v>
      </c>
      <c r="AH124" s="41">
        <v>0.38492063492063494</v>
      </c>
      <c r="AI124" s="41">
        <v>0.3845</v>
      </c>
      <c r="AJ124" s="41"/>
    </row>
    <row r="125" spans="1:36" ht="12.75">
      <c r="A125" s="8"/>
      <c r="B125" s="6" t="s">
        <v>20</v>
      </c>
      <c r="C125" s="41">
        <v>0.41884176182707994</v>
      </c>
      <c r="D125" s="41">
        <v>0.43681538872562115</v>
      </c>
      <c r="E125" s="41">
        <v>0.45329888712241656</v>
      </c>
      <c r="F125" s="41">
        <v>0.47291280148423004</v>
      </c>
      <c r="G125" s="41">
        <v>0.4835739694496757</v>
      </c>
      <c r="H125" s="41">
        <v>0.4992500535676023</v>
      </c>
      <c r="I125" s="41">
        <v>0.5213371266002845</v>
      </c>
      <c r="J125" s="41">
        <v>0.5421951219512195</v>
      </c>
      <c r="K125" s="41">
        <v>0.5443963183540877</v>
      </c>
      <c r="L125" s="41">
        <v>0.5602578475336323</v>
      </c>
      <c r="M125" s="41">
        <v>0.5681957186544343</v>
      </c>
      <c r="N125" s="41">
        <v>0.5541680728990888</v>
      </c>
      <c r="O125" s="41">
        <v>0.5184916606236403</v>
      </c>
      <c r="P125" s="41">
        <v>0.5313217448343719</v>
      </c>
      <c r="Q125" s="41">
        <v>0.5231133939154484</v>
      </c>
      <c r="R125" s="41">
        <v>0.5199299167761717</v>
      </c>
      <c r="S125" s="41">
        <v>0.6243037974683544</v>
      </c>
      <c r="T125" s="41">
        <v>0.5209832134292566</v>
      </c>
      <c r="U125" s="41">
        <v>0.445</v>
      </c>
      <c r="V125" s="41">
        <v>0.453</v>
      </c>
      <c r="W125" s="41">
        <v>0.474</v>
      </c>
      <c r="X125" s="41">
        <v>0.471</v>
      </c>
      <c r="Y125" s="41">
        <v>0.47</v>
      </c>
      <c r="Z125" s="41">
        <v>0.47</v>
      </c>
      <c r="AA125" s="41">
        <v>0.456</v>
      </c>
      <c r="AB125" s="41">
        <v>0.461325967</v>
      </c>
      <c r="AC125" s="41">
        <v>0.4450402144772118</v>
      </c>
      <c r="AD125" s="41">
        <v>0.4532130777903044</v>
      </c>
      <c r="AE125" s="41">
        <v>0.4349465744814582</v>
      </c>
      <c r="AF125" s="41">
        <v>0.4814938312770924</v>
      </c>
      <c r="AG125" s="41">
        <v>0.4277699859747546</v>
      </c>
      <c r="AH125" s="41">
        <v>0.41232227488151657</v>
      </c>
      <c r="AI125" s="41">
        <v>0.41033925686591277</v>
      </c>
      <c r="AJ125" s="41"/>
    </row>
    <row r="126" spans="1:36" ht="12.75">
      <c r="A126" s="8"/>
      <c r="B126" s="6" t="s">
        <v>21</v>
      </c>
      <c r="C126" s="41">
        <v>0.4583487597186227</v>
      </c>
      <c r="D126" s="41">
        <v>0.4709816097444471</v>
      </c>
      <c r="E126" s="41">
        <v>0.472744014732965</v>
      </c>
      <c r="F126" s="41">
        <v>0.486671469740634</v>
      </c>
      <c r="G126" s="41">
        <v>0.4956336114884533</v>
      </c>
      <c r="H126" s="41">
        <v>0.5105840846726774</v>
      </c>
      <c r="I126" s="41">
        <v>0.5458916083916084</v>
      </c>
      <c r="J126" s="41">
        <v>0.5559526468617377</v>
      </c>
      <c r="K126" s="41">
        <v>0.5671863400148478</v>
      </c>
      <c r="L126" s="41">
        <v>0.586489252814739</v>
      </c>
      <c r="M126" s="41">
        <v>0.5877460493484891</v>
      </c>
      <c r="N126" s="41">
        <v>0.5755813953488372</v>
      </c>
      <c r="O126" s="41">
        <v>0.5407503234152652</v>
      </c>
      <c r="P126" s="41">
        <v>0.5299643666990606</v>
      </c>
      <c r="Q126" s="41">
        <v>0.4499476805022672</v>
      </c>
      <c r="R126" s="41">
        <v>0.5555125725338491</v>
      </c>
      <c r="S126" s="41">
        <v>0.6481396417087736</v>
      </c>
      <c r="T126" s="41">
        <v>0.5624365482233502</v>
      </c>
      <c r="U126" s="41">
        <v>0.49</v>
      </c>
      <c r="V126" s="41">
        <v>0.501</v>
      </c>
      <c r="W126" s="41">
        <v>0.519</v>
      </c>
      <c r="X126" s="41">
        <v>0.522</v>
      </c>
      <c r="Y126" s="41">
        <v>0.516</v>
      </c>
      <c r="Z126" s="41">
        <v>0.518</v>
      </c>
      <c r="AA126" s="41">
        <v>0.497</v>
      </c>
      <c r="AB126" s="41">
        <v>0.4935</v>
      </c>
      <c r="AC126" s="41">
        <v>0.492566510172144</v>
      </c>
      <c r="AD126" s="41">
        <v>0.49833412660637794</v>
      </c>
      <c r="AE126" s="41">
        <v>0.5010537407797682</v>
      </c>
      <c r="AF126" s="41">
        <v>0.5087209302325582</v>
      </c>
      <c r="AG126" s="41">
        <v>0.48814390842191335</v>
      </c>
      <c r="AH126" s="41">
        <v>0.4888148500713946</v>
      </c>
      <c r="AI126" s="41">
        <v>0.46316262353998205</v>
      </c>
      <c r="AJ126" s="41"/>
    </row>
    <row r="127" spans="1:36" ht="12.75">
      <c r="A127" s="8"/>
      <c r="B127" s="6" t="s">
        <v>22</v>
      </c>
      <c r="C127" s="41">
        <v>0.450960219478738</v>
      </c>
      <c r="D127" s="41">
        <v>0.47878228782287824</v>
      </c>
      <c r="E127" s="41">
        <v>0.47266535221365835</v>
      </c>
      <c r="F127" s="41">
        <v>0.49046702816162324</v>
      </c>
      <c r="G127" s="41">
        <v>0.5103461249059443</v>
      </c>
      <c r="H127" s="41">
        <v>0.5317907835893447</v>
      </c>
      <c r="I127" s="41">
        <v>0.5570314147164243</v>
      </c>
      <c r="J127" s="41">
        <v>0.5643829502343227</v>
      </c>
      <c r="K127" s="41">
        <v>0.5644201000238152</v>
      </c>
      <c r="L127" s="41">
        <v>0.5934418145956607</v>
      </c>
      <c r="M127" s="41">
        <v>0.5802662490211433</v>
      </c>
      <c r="N127" s="41">
        <v>0.5724808485562758</v>
      </c>
      <c r="O127" s="41">
        <v>0.5437192118226601</v>
      </c>
      <c r="P127" s="41">
        <v>0.5323899371069183</v>
      </c>
      <c r="Q127" s="41">
        <v>0.548936170212766</v>
      </c>
      <c r="R127" s="41">
        <v>0.565597667638484</v>
      </c>
      <c r="S127" s="42">
        <v>0.657179269328802</v>
      </c>
      <c r="T127" s="42">
        <v>0.6425189393939394</v>
      </c>
      <c r="U127" s="42">
        <v>0.477</v>
      </c>
      <c r="V127" s="42">
        <v>0.501</v>
      </c>
      <c r="W127" s="42">
        <v>0.522</v>
      </c>
      <c r="X127" s="42">
        <v>0.516</v>
      </c>
      <c r="Y127" s="42">
        <v>0.526</v>
      </c>
      <c r="Z127" s="42">
        <v>0.521</v>
      </c>
      <c r="AA127" s="42">
        <v>0.506</v>
      </c>
      <c r="AB127" s="42">
        <v>0.49966666666666665</v>
      </c>
      <c r="AC127" s="42">
        <v>0.5060652009097801</v>
      </c>
      <c r="AD127" s="42">
        <v>0.5217196596506941</v>
      </c>
      <c r="AE127" s="42">
        <v>0.5174224343675418</v>
      </c>
      <c r="AF127" s="42">
        <v>0.4984488107549121</v>
      </c>
      <c r="AG127" s="42">
        <v>0.49728260869565216</v>
      </c>
      <c r="AH127" s="42">
        <v>0.49776785714285715</v>
      </c>
      <c r="AI127" s="42">
        <v>0.48842018196856907</v>
      </c>
      <c r="AJ127" s="42"/>
    </row>
    <row r="128" spans="1:36" ht="12.75">
      <c r="A128" s="8"/>
      <c r="B128" s="6" t="s">
        <v>23</v>
      </c>
      <c r="C128" s="41">
        <v>0.41905737704918034</v>
      </c>
      <c r="D128" s="41">
        <v>0.461877911252758</v>
      </c>
      <c r="E128" s="41">
        <v>0.4552486187845304</v>
      </c>
      <c r="F128" s="41">
        <v>0.48031934645376906</v>
      </c>
      <c r="G128" s="41">
        <v>0.5035530990919858</v>
      </c>
      <c r="H128" s="41">
        <v>0.5175021607605877</v>
      </c>
      <c r="I128" s="41">
        <v>0.5424270072992701</v>
      </c>
      <c r="J128" s="41">
        <v>0.5553654363236372</v>
      </c>
      <c r="K128" s="41">
        <v>0.56287115930803</v>
      </c>
      <c r="L128" s="41">
        <v>0.5806802721088435</v>
      </c>
      <c r="M128" s="41">
        <v>0.5741270749856897</v>
      </c>
      <c r="N128" s="41">
        <v>0.5500482780817508</v>
      </c>
      <c r="O128" s="41">
        <v>0.5277591973244147</v>
      </c>
      <c r="P128" s="41">
        <v>0.5170278637770898</v>
      </c>
      <c r="Q128" s="41">
        <v>0.5366988900823487</v>
      </c>
      <c r="R128" s="41">
        <v>0.5448132780082987</v>
      </c>
      <c r="S128" s="42">
        <v>0.6412175648702595</v>
      </c>
      <c r="T128" s="42">
        <v>0.615046677649643</v>
      </c>
      <c r="U128" s="42">
        <v>0.454</v>
      </c>
      <c r="V128" s="42">
        <v>0.476</v>
      </c>
      <c r="W128" s="42">
        <v>0.488</v>
      </c>
      <c r="X128" s="42">
        <v>0.479</v>
      </c>
      <c r="Y128" s="42">
        <v>0.491</v>
      </c>
      <c r="Z128" s="42">
        <v>0.484</v>
      </c>
      <c r="AA128" s="42">
        <v>0.473</v>
      </c>
      <c r="AB128" s="42">
        <v>0.4693645990922844</v>
      </c>
      <c r="AC128" s="42">
        <v>0.4803705337450375</v>
      </c>
      <c r="AD128" s="42">
        <v>0.47448121144139094</v>
      </c>
      <c r="AE128" s="42">
        <v>0.4573643410852713</v>
      </c>
      <c r="AF128" s="42">
        <v>0.4391440035666518</v>
      </c>
      <c r="AG128" s="42">
        <v>0.44681908548707755</v>
      </c>
      <c r="AH128" s="42">
        <v>0.42540210759844704</v>
      </c>
      <c r="AI128" s="42">
        <v>0.41377551020408165</v>
      </c>
      <c r="AJ128" s="42"/>
    </row>
    <row r="129" spans="1:36" ht="12.75">
      <c r="A129" s="8"/>
      <c r="B129" s="6" t="s">
        <v>24</v>
      </c>
      <c r="C129" s="41">
        <v>0.4028824107435309</v>
      </c>
      <c r="D129" s="41">
        <v>0.4549397590361446</v>
      </c>
      <c r="E129" s="41">
        <v>0.45056786445727054</v>
      </c>
      <c r="F129" s="41">
        <v>0.4735708692247455</v>
      </c>
      <c r="G129" s="41">
        <v>0.49161341853035145</v>
      </c>
      <c r="H129" s="41">
        <v>0.50696316262354</v>
      </c>
      <c r="I129" s="41">
        <v>0.5345149253731343</v>
      </c>
      <c r="J129" s="41">
        <v>0.544505351083268</v>
      </c>
      <c r="K129" s="41">
        <v>0.5467884828349945</v>
      </c>
      <c r="L129" s="41">
        <v>0.5780089153046062</v>
      </c>
      <c r="M129" s="41">
        <v>0.5741538461538461</v>
      </c>
      <c r="N129" s="41">
        <v>0.5482180293501048</v>
      </c>
      <c r="O129" s="41">
        <v>0.5227941176470589</v>
      </c>
      <c r="P129" s="41">
        <v>0.510873571691854</v>
      </c>
      <c r="Q129" s="41">
        <v>0.5036127167630058</v>
      </c>
      <c r="R129" s="41">
        <v>0.532347504621072</v>
      </c>
      <c r="S129" s="42">
        <v>0.6256267409470752</v>
      </c>
      <c r="T129" s="42">
        <v>0.5984470327232391</v>
      </c>
      <c r="U129" s="42">
        <v>0.449</v>
      </c>
      <c r="V129" s="42">
        <v>0.46</v>
      </c>
      <c r="W129" s="42">
        <v>0.457</v>
      </c>
      <c r="X129" s="42">
        <v>0.465</v>
      </c>
      <c r="Y129" s="42">
        <v>0.474</v>
      </c>
      <c r="Z129" s="42">
        <v>0.456</v>
      </c>
      <c r="AA129" s="42">
        <v>0.478</v>
      </c>
      <c r="AB129" s="42">
        <v>0.4711613406079501</v>
      </c>
      <c r="AC129" s="42">
        <v>0.4725433526011561</v>
      </c>
      <c r="AD129" s="42">
        <v>0.46719803801348864</v>
      </c>
      <c r="AE129" s="42">
        <v>0.4317904993909866</v>
      </c>
      <c r="AF129" s="42">
        <v>0.4194184327254805</v>
      </c>
      <c r="AG129" s="42">
        <v>0.424</v>
      </c>
      <c r="AH129" s="42">
        <v>0.40560640732265446</v>
      </c>
      <c r="AI129" s="42">
        <v>0.3835616438356164</v>
      </c>
      <c r="AJ129" s="42"/>
    </row>
    <row r="130" spans="1:36" ht="12.75">
      <c r="A130" s="8"/>
      <c r="B130" s="6" t="s">
        <v>25</v>
      </c>
      <c r="C130" s="41">
        <v>0.3953488372093023</v>
      </c>
      <c r="D130" s="41">
        <v>0.46013404206147446</v>
      </c>
      <c r="E130" s="41">
        <v>0.45687430888315517</v>
      </c>
      <c r="F130" s="41">
        <v>0.4663882259347653</v>
      </c>
      <c r="G130" s="41">
        <v>0.4871425632585888</v>
      </c>
      <c r="H130" s="41">
        <v>0.5112117780294451</v>
      </c>
      <c r="I130" s="41">
        <v>0.5367965367965368</v>
      </c>
      <c r="J130" s="41">
        <v>0.5415570752235666</v>
      </c>
      <c r="K130" s="41">
        <v>0.5458287596048299</v>
      </c>
      <c r="L130" s="41">
        <v>0.5800540702913788</v>
      </c>
      <c r="M130" s="41">
        <v>0.5691971258981569</v>
      </c>
      <c r="N130" s="41">
        <v>0.5374604291241646</v>
      </c>
      <c r="O130" s="41">
        <v>0.5197415649676956</v>
      </c>
      <c r="P130" s="41">
        <v>0.5089908256880734</v>
      </c>
      <c r="Q130" s="41">
        <v>0.518625678119349</v>
      </c>
      <c r="R130" s="41">
        <v>0.5237442922374429</v>
      </c>
      <c r="S130" s="42">
        <v>0.6146445750935329</v>
      </c>
      <c r="T130" s="42">
        <v>0.5894245723172629</v>
      </c>
      <c r="U130" s="42">
        <v>0.439</v>
      </c>
      <c r="V130" s="42">
        <v>0.461</v>
      </c>
      <c r="W130" s="42">
        <v>0.454</v>
      </c>
      <c r="X130" s="42">
        <v>0.466</v>
      </c>
      <c r="Y130" s="42">
        <v>0.47</v>
      </c>
      <c r="Z130" s="42">
        <v>0.462</v>
      </c>
      <c r="AA130" s="42">
        <v>0.468</v>
      </c>
      <c r="AB130" s="42">
        <v>0.46728252501924555</v>
      </c>
      <c r="AC130" s="42">
        <v>0.4745508982035928</v>
      </c>
      <c r="AD130" s="42">
        <v>0.461445051608986</v>
      </c>
      <c r="AE130" s="42">
        <v>0.41712538226299695</v>
      </c>
      <c r="AF130" s="42">
        <v>0.4270428015564202</v>
      </c>
      <c r="AG130" s="42">
        <v>0.41195477</v>
      </c>
      <c r="AH130" s="42">
        <v>0.3988857938718663</v>
      </c>
      <c r="AI130" s="42">
        <v>0.38100102145045966</v>
      </c>
      <c r="AJ130" s="42"/>
    </row>
    <row r="131" spans="1:36" ht="12.75">
      <c r="A131" s="8"/>
      <c r="B131" s="6" t="s">
        <v>26</v>
      </c>
      <c r="C131" s="41">
        <v>0.4010353227771011</v>
      </c>
      <c r="D131" s="41">
        <v>0.45134151887221463</v>
      </c>
      <c r="E131" s="41">
        <v>0.4555984555984556</v>
      </c>
      <c r="F131" s="41">
        <v>0.46</v>
      </c>
      <c r="G131" s="41">
        <v>0.4856844305120167</v>
      </c>
      <c r="H131" s="41">
        <v>0.5060728744939271</v>
      </c>
      <c r="I131" s="41">
        <v>0.5283790283790284</v>
      </c>
      <c r="J131" s="41">
        <v>0.5361790733992712</v>
      </c>
      <c r="K131" s="41">
        <v>0.5442694187941336</v>
      </c>
      <c r="L131" s="41">
        <v>0.5666182873730043</v>
      </c>
      <c r="M131" s="41">
        <v>0.5605830549650774</v>
      </c>
      <c r="N131" s="41">
        <v>0.5159555396199355</v>
      </c>
      <c r="O131" s="41">
        <v>0.520239352340725</v>
      </c>
      <c r="P131" s="41">
        <v>0.5031010580080263</v>
      </c>
      <c r="Q131" s="41">
        <v>0.5150549061282323</v>
      </c>
      <c r="R131" s="41">
        <v>0.5258152173913043</v>
      </c>
      <c r="S131" s="42">
        <v>0.5838020247469067</v>
      </c>
      <c r="T131" s="42">
        <v>0.49950932286555444</v>
      </c>
      <c r="U131" s="42">
        <v>0.441</v>
      </c>
      <c r="V131" s="42">
        <v>0.465</v>
      </c>
      <c r="W131" s="42">
        <v>0.444</v>
      </c>
      <c r="X131" s="42">
        <v>0.468</v>
      </c>
      <c r="Y131" s="42">
        <v>0.455</v>
      </c>
      <c r="Z131" s="42">
        <v>0.449</v>
      </c>
      <c r="AA131" s="42">
        <v>0.459</v>
      </c>
      <c r="AB131" s="42">
        <v>0.45709828393135726</v>
      </c>
      <c r="AC131" s="42">
        <v>0.4531095755182626</v>
      </c>
      <c r="AD131" s="42">
        <v>0.4475439660400243</v>
      </c>
      <c r="AE131" s="42">
        <v>0.415929203539823</v>
      </c>
      <c r="AF131" s="42">
        <v>0.4067561314206386</v>
      </c>
      <c r="AG131" s="42">
        <v>0.4036697247706422</v>
      </c>
      <c r="AH131" s="42">
        <v>0.3949671772428884</v>
      </c>
      <c r="AI131" s="42">
        <v>0.3814484126984127</v>
      </c>
      <c r="AJ131" s="42"/>
    </row>
    <row r="132" spans="1:36" ht="13.8" thickBot="1">
      <c r="A132" s="8"/>
      <c r="B132" s="12" t="s">
        <v>27</v>
      </c>
      <c r="C132" s="43">
        <v>0.415591545429591</v>
      </c>
      <c r="D132" s="43">
        <v>0.45855084568803506</v>
      </c>
      <c r="E132" s="43">
        <v>0.46624855586730485</v>
      </c>
      <c r="F132" s="43">
        <v>0.46557193506251165</v>
      </c>
      <c r="G132" s="43">
        <v>0.4847335482647449</v>
      </c>
      <c r="H132" s="43">
        <v>0.49841772151898733</v>
      </c>
      <c r="I132" s="43">
        <v>0.524869109947644</v>
      </c>
      <c r="J132" s="43">
        <v>0.5289196940726577</v>
      </c>
      <c r="K132" s="43">
        <v>0.5488074747971478</v>
      </c>
      <c r="L132" s="43">
        <v>0.5622904307454217</v>
      </c>
      <c r="M132" s="43">
        <v>0.5494938132733408</v>
      </c>
      <c r="N132" s="43">
        <v>0.5069225928256765</v>
      </c>
      <c r="O132" s="43">
        <v>0.5150855365474339</v>
      </c>
      <c r="P132" s="43">
        <v>0.5018109976950939</v>
      </c>
      <c r="Q132" s="43">
        <v>0.7637885127424876</v>
      </c>
      <c r="R132" s="43">
        <v>0.5191609519967729</v>
      </c>
      <c r="S132" s="44">
        <v>0.5890944498539435</v>
      </c>
      <c r="T132" s="44">
        <v>0.48357963875205257</v>
      </c>
      <c r="U132" s="44">
        <v>0.429</v>
      </c>
      <c r="V132" s="44">
        <v>0.458</v>
      </c>
      <c r="W132" s="44">
        <v>0.46</v>
      </c>
      <c r="X132" s="44">
        <v>0.461</v>
      </c>
      <c r="Y132" s="44">
        <v>0.436</v>
      </c>
      <c r="Z132" s="44">
        <v>0.44</v>
      </c>
      <c r="AA132" s="44">
        <v>0.443</v>
      </c>
      <c r="AB132" s="44">
        <v>0.4448</v>
      </c>
      <c r="AC132" s="44">
        <v>0.4405501330967169</v>
      </c>
      <c r="AD132" s="44">
        <v>0.4325459317585302</v>
      </c>
      <c r="AE132" s="44">
        <v>0.40656063618290256</v>
      </c>
      <c r="AF132" s="44">
        <v>0.394096529716793</v>
      </c>
      <c r="AG132" s="44">
        <v>0.4105314480741102</v>
      </c>
      <c r="AH132" s="44">
        <v>0.3883632923368023</v>
      </c>
      <c r="AI132" s="44">
        <v>0.37015423092955396</v>
      </c>
      <c r="AJ132" s="44"/>
    </row>
    <row r="133" spans="1:36" ht="13.8" thickBot="1">
      <c r="A133" s="14"/>
      <c r="B133" s="45" t="s">
        <v>40</v>
      </c>
      <c r="C133" s="46">
        <f aca="true" t="shared" si="44" ref="C133:S133">AVERAGE(C121:C132)</f>
        <v>0.40565085543606155</v>
      </c>
      <c r="D133" s="46">
        <f t="shared" si="44"/>
        <v>0.4413821819453863</v>
      </c>
      <c r="E133" s="46">
        <f t="shared" si="44"/>
        <v>0.4524225509223519</v>
      </c>
      <c r="F133" s="46">
        <f t="shared" si="44"/>
        <v>0.46570960905058584</v>
      </c>
      <c r="G133" s="46">
        <f t="shared" si="44"/>
        <v>0.4821147836723721</v>
      </c>
      <c r="H133" s="46">
        <f t="shared" si="44"/>
        <v>0.4985055999426487</v>
      </c>
      <c r="I133" s="46">
        <f t="shared" si="44"/>
        <v>0.5220260796485675</v>
      </c>
      <c r="J133" s="46">
        <f t="shared" si="44"/>
        <v>0.536982063865829</v>
      </c>
      <c r="K133" s="46">
        <f t="shared" si="44"/>
        <v>0.5404720116353207</v>
      </c>
      <c r="L133" s="46">
        <f t="shared" si="44"/>
        <v>0.5609000231390698</v>
      </c>
      <c r="M133" s="46">
        <f t="shared" si="44"/>
        <v>0.5614764673409519</v>
      </c>
      <c r="N133" s="46">
        <f t="shared" si="44"/>
        <v>0.5398174088868187</v>
      </c>
      <c r="O133" s="46">
        <f t="shared" si="44"/>
        <v>0.5122082134021306</v>
      </c>
      <c r="P133" s="46">
        <f t="shared" si="44"/>
        <v>0.5068605486000384</v>
      </c>
      <c r="Q133" s="46">
        <f t="shared" si="44"/>
        <v>0.5280302217838698</v>
      </c>
      <c r="R133" s="46">
        <f t="shared" si="44"/>
        <v>0.5227030222330956</v>
      </c>
      <c r="S133" s="46">
        <f t="shared" si="44"/>
        <v>0.6057472717033257</v>
      </c>
      <c r="T133" s="46">
        <v>0.5217204775924108</v>
      </c>
      <c r="U133" s="46">
        <f aca="true" t="shared" si="45" ref="U133:AG133">AVERAGE(U121:U132)</f>
        <v>0.44941666666666663</v>
      </c>
      <c r="V133" s="46">
        <f t="shared" si="45"/>
        <v>0.45016666666666666</v>
      </c>
      <c r="W133" s="46">
        <f t="shared" si="45"/>
        <v>0.4638333333333333</v>
      </c>
      <c r="X133" s="46">
        <f t="shared" si="45"/>
        <v>0.4633333333333334</v>
      </c>
      <c r="Y133" s="46">
        <f t="shared" si="45"/>
        <v>0.4641666666666666</v>
      </c>
      <c r="Z133" s="46">
        <f t="shared" si="45"/>
        <v>0.4624166666666667</v>
      </c>
      <c r="AA133" s="46">
        <f t="shared" si="45"/>
        <v>0.4579999999999999</v>
      </c>
      <c r="AB133" s="46">
        <f t="shared" si="45"/>
        <v>0.45996740531920044</v>
      </c>
      <c r="AC133" s="46">
        <f>AVERAGE(AC121:AC132)</f>
        <v>0.45811419714776497</v>
      </c>
      <c r="AD133" s="46">
        <f>AVERAGE(AD121:AD132)</f>
        <v>0.4560758938871843</v>
      </c>
      <c r="AE133" s="46">
        <f>AVERAGE(AE121:AE132)</f>
        <v>0.4345729310262422</v>
      </c>
      <c r="AF133" s="46">
        <f aca="true" t="shared" si="46" ref="AF133">AVERAGE(AF121:AF132)</f>
        <v>0.4400561301583594</v>
      </c>
      <c r="AG133" s="46">
        <f t="shared" si="45"/>
        <v>0.42718715522822853</v>
      </c>
      <c r="AH133" s="46">
        <f aca="true" t="shared" si="47" ref="AH133:AJ133">AVERAGE(AH121:AH132)</f>
        <v>0.4154609150513728</v>
      </c>
      <c r="AI133" s="46">
        <f aca="true" t="shared" si="48" ref="AI133">AVERAGE(AI121:AI132)</f>
        <v>0.4047400384635835</v>
      </c>
      <c r="AJ133" s="46">
        <f t="shared" si="47"/>
        <v>0.36104279341125534</v>
      </c>
    </row>
    <row r="134" spans="1:36" ht="12.75">
      <c r="A134" s="13" t="s">
        <v>37</v>
      </c>
      <c r="B134" s="13" t="s">
        <v>16</v>
      </c>
      <c r="C134" s="40">
        <v>0.376865671641791</v>
      </c>
      <c r="D134" s="40">
        <v>0.39835462221260015</v>
      </c>
      <c r="E134" s="40">
        <v>0.4337721436697546</v>
      </c>
      <c r="F134" s="40">
        <v>0.4468884120171674</v>
      </c>
      <c r="G134" s="40">
        <v>0.45375722543352603</v>
      </c>
      <c r="H134" s="40">
        <v>0.4774969173859433</v>
      </c>
      <c r="I134" s="40">
        <v>0.49158753956355156</v>
      </c>
      <c r="J134" s="40">
        <v>0.5197178002894356</v>
      </c>
      <c r="K134" s="40">
        <v>0.5153645310303274</v>
      </c>
      <c r="L134" s="40">
        <v>0.5391742195367573</v>
      </c>
      <c r="M134" s="40">
        <v>0.5397161618301207</v>
      </c>
      <c r="N134" s="40">
        <v>0.5265799680584075</v>
      </c>
      <c r="O134" s="40">
        <v>0.4840344652812975</v>
      </c>
      <c r="P134" s="40">
        <v>0.49083289680460973</v>
      </c>
      <c r="Q134" s="40">
        <v>0.48682423254550394</v>
      </c>
      <c r="R134" s="40">
        <v>0.5022688598979013</v>
      </c>
      <c r="S134" s="41">
        <v>0.5112244897959184</v>
      </c>
      <c r="T134" s="41">
        <v>0.5064935064935064</v>
      </c>
      <c r="U134" s="41">
        <v>0.457</v>
      </c>
      <c r="V134" s="41">
        <v>0.412</v>
      </c>
      <c r="W134" s="41">
        <v>0.444</v>
      </c>
      <c r="X134" s="41">
        <v>0.422</v>
      </c>
      <c r="Y134" s="41">
        <v>0.418</v>
      </c>
      <c r="Z134" s="41">
        <v>0.426</v>
      </c>
      <c r="AA134" s="41">
        <v>0.42</v>
      </c>
      <c r="AB134" s="41">
        <v>0.436667</v>
      </c>
      <c r="AC134" s="41">
        <v>0.4369131455399061</v>
      </c>
      <c r="AD134" s="41">
        <v>0.434071921540138</v>
      </c>
      <c r="AE134" s="41">
        <v>0.40975820379965455</v>
      </c>
      <c r="AF134" s="41">
        <v>0.40308461859107964</v>
      </c>
      <c r="AG134" s="41">
        <v>0.399166955918084</v>
      </c>
      <c r="AH134" s="41">
        <v>0.3962978544383677</v>
      </c>
      <c r="AI134" s="41">
        <v>0.3992110453648915</v>
      </c>
      <c r="AJ134" s="41">
        <v>0.36130198915009043</v>
      </c>
    </row>
    <row r="135" spans="2:36" ht="12.75">
      <c r="B135" s="6" t="s">
        <v>17</v>
      </c>
      <c r="C135" s="41">
        <v>0.36332312404287903</v>
      </c>
      <c r="D135" s="41">
        <v>0.3944856839872747</v>
      </c>
      <c r="E135" s="41">
        <v>0.42646823491758684</v>
      </c>
      <c r="F135" s="41">
        <v>0.4399300417059061</v>
      </c>
      <c r="G135" s="41">
        <v>0.45821325648414984</v>
      </c>
      <c r="H135" s="41">
        <v>0.4728948601780972</v>
      </c>
      <c r="I135" s="41">
        <v>0.4868984415139579</v>
      </c>
      <c r="J135" s="41">
        <v>0.5141759648801902</v>
      </c>
      <c r="K135" s="41">
        <v>0.5048484848484849</v>
      </c>
      <c r="L135" s="41">
        <v>0.528483606557377</v>
      </c>
      <c r="M135" s="41">
        <v>0.5331722319859402</v>
      </c>
      <c r="N135" s="41">
        <v>0.5217794253938832</v>
      </c>
      <c r="O135" s="41">
        <v>0.4835443037974684</v>
      </c>
      <c r="P135" s="41">
        <v>0.4816283372984404</v>
      </c>
      <c r="Q135" s="41">
        <v>0.48474671144696335</v>
      </c>
      <c r="R135" s="41">
        <v>0.49490241771045734</v>
      </c>
      <c r="S135" s="41">
        <v>0.5178139052231062</v>
      </c>
      <c r="T135" s="41">
        <v>0.488</v>
      </c>
      <c r="U135" s="41">
        <v>0.434</v>
      </c>
      <c r="V135" s="41">
        <v>0.395</v>
      </c>
      <c r="W135" s="41">
        <v>0.421</v>
      </c>
      <c r="X135" s="41">
        <v>0.408</v>
      </c>
      <c r="Y135" s="41">
        <v>0.417</v>
      </c>
      <c r="Z135" s="41">
        <v>0.426</v>
      </c>
      <c r="AA135" s="41">
        <v>0.417</v>
      </c>
      <c r="AB135" s="41">
        <v>0.4275527666856817</v>
      </c>
      <c r="AC135" s="41">
        <v>0.4415083135391924</v>
      </c>
      <c r="AD135" s="41">
        <v>0.43252336448598133</v>
      </c>
      <c r="AE135" s="41">
        <v>0.4051172707889126</v>
      </c>
      <c r="AF135" s="41">
        <v>0.3972772277227723</v>
      </c>
      <c r="AG135" s="41">
        <v>0.40039190071848463</v>
      </c>
      <c r="AH135" s="41">
        <v>0.39957173447537475</v>
      </c>
      <c r="AI135" s="41">
        <v>0.39281484405842876</v>
      </c>
      <c r="AJ135" s="41">
        <v>0.365132809577254</v>
      </c>
    </row>
    <row r="136" spans="2:36" ht="12.75">
      <c r="B136" s="6" t="s">
        <v>18</v>
      </c>
      <c r="C136" s="41">
        <v>0.3573551263001486</v>
      </c>
      <c r="D136" s="41">
        <v>0.3963232150491663</v>
      </c>
      <c r="E136" s="41">
        <v>0.4251592356687898</v>
      </c>
      <c r="F136" s="41">
        <v>0.44758353649792054</v>
      </c>
      <c r="G136" s="41">
        <v>0.45910372923848325</v>
      </c>
      <c r="H136" s="41">
        <v>0.46710204081632656</v>
      </c>
      <c r="I136" s="41">
        <v>0.48325872873769027</v>
      </c>
      <c r="J136" s="41">
        <v>0.5107183151560737</v>
      </c>
      <c r="K136" s="41">
        <v>0.5027345393352965</v>
      </c>
      <c r="L136" s="41">
        <v>0.525237273511648</v>
      </c>
      <c r="M136" s="41">
        <v>0.5270847381434031</v>
      </c>
      <c r="N136" s="41">
        <v>0.5089330024813896</v>
      </c>
      <c r="O136" s="41">
        <v>0.4839579401455918</v>
      </c>
      <c r="P136" s="41">
        <v>0.46885714285714286</v>
      </c>
      <c r="Q136" s="41">
        <v>0.4819277108433735</v>
      </c>
      <c r="R136" s="41">
        <v>0.486495074674293</v>
      </c>
      <c r="S136" s="41">
        <v>0.5057515337423313</v>
      </c>
      <c r="T136" s="41">
        <v>0.489</v>
      </c>
      <c r="U136" s="41">
        <v>0.412</v>
      </c>
      <c r="V136" s="41">
        <v>0.389</v>
      </c>
      <c r="W136" s="41">
        <v>0.42</v>
      </c>
      <c r="X136" s="41">
        <v>0.391</v>
      </c>
      <c r="Y136" s="41">
        <v>0.416</v>
      </c>
      <c r="Z136" s="41">
        <v>0.425</v>
      </c>
      <c r="AA136" s="41">
        <v>0.412</v>
      </c>
      <c r="AB136" s="41">
        <v>0.427</v>
      </c>
      <c r="AC136" s="41">
        <v>0.431272028196091</v>
      </c>
      <c r="AD136" s="41">
        <v>0.4219858156028369</v>
      </c>
      <c r="AE136" s="41">
        <v>0.3990321161460625</v>
      </c>
      <c r="AF136" s="41">
        <v>0.43375616631430586</v>
      </c>
      <c r="AG136" s="41">
        <v>0.400208261020479</v>
      </c>
      <c r="AH136" s="41">
        <v>0.38698010849909587</v>
      </c>
      <c r="AI136" s="41">
        <v>0.39411283728536384</v>
      </c>
      <c r="AJ136" s="41"/>
    </row>
    <row r="137" spans="2:36" ht="12.75">
      <c r="B137" s="6" t="s">
        <v>19</v>
      </c>
      <c r="C137" s="41">
        <v>0.3793220338983051</v>
      </c>
      <c r="D137" s="41">
        <v>0.4044405746626034</v>
      </c>
      <c r="E137" s="41">
        <v>0.42413628403120524</v>
      </c>
      <c r="F137" s="41">
        <v>0.4530526944320048</v>
      </c>
      <c r="G137" s="41">
        <v>0.4597941460276616</v>
      </c>
      <c r="H137" s="41">
        <v>0.4712139118689853</v>
      </c>
      <c r="I137" s="41">
        <v>0.4913123844731978</v>
      </c>
      <c r="J137" s="41">
        <v>0.5176855055747789</v>
      </c>
      <c r="K137" s="41">
        <v>0.5141664836371623</v>
      </c>
      <c r="L137" s="41">
        <v>0.5306032584764421</v>
      </c>
      <c r="M137" s="41">
        <v>0.5345238095238095</v>
      </c>
      <c r="N137" s="41">
        <v>0.5306666666666666</v>
      </c>
      <c r="O137" s="41">
        <v>0.48449830890642615</v>
      </c>
      <c r="P137" s="41">
        <v>0.4818530539982296</v>
      </c>
      <c r="Q137" s="41">
        <v>0.4962871287128713</v>
      </c>
      <c r="R137" s="41">
        <v>0.48846675712347354</v>
      </c>
      <c r="S137" s="41">
        <v>0.5268987341772152</v>
      </c>
      <c r="T137" s="41">
        <v>0.507</v>
      </c>
      <c r="U137" s="41">
        <v>0.427</v>
      </c>
      <c r="V137" s="41">
        <v>0.408</v>
      </c>
      <c r="W137" s="41">
        <v>0.43</v>
      </c>
      <c r="X137" s="41">
        <v>0.425</v>
      </c>
      <c r="Y137" s="41">
        <v>0.436</v>
      </c>
      <c r="Z137" s="41">
        <v>0.43</v>
      </c>
      <c r="AA137" s="41">
        <v>0.427</v>
      </c>
      <c r="AB137" s="41">
        <v>0.441889</v>
      </c>
      <c r="AC137" s="41">
        <v>0.43247749249749917</v>
      </c>
      <c r="AD137" s="41">
        <v>0.41935483870967744</v>
      </c>
      <c r="AE137" s="41">
        <v>0.41293302540415705</v>
      </c>
      <c r="AF137" s="41">
        <v>0.48063051028586695</v>
      </c>
      <c r="AG137" s="41">
        <v>0.41333821912788565</v>
      </c>
      <c r="AH137" s="41">
        <v>0.38627819548872183</v>
      </c>
      <c r="AI137" s="41">
        <v>0.3927242662257131</v>
      </c>
      <c r="AJ137" s="41"/>
    </row>
    <row r="138" spans="2:36" ht="12.75">
      <c r="B138" s="6" t="s">
        <v>20</v>
      </c>
      <c r="C138" s="41">
        <v>0.4150197628458498</v>
      </c>
      <c r="D138" s="41">
        <v>0.4313304721030043</v>
      </c>
      <c r="E138" s="41">
        <v>0.44905008635578586</v>
      </c>
      <c r="F138" s="41">
        <v>0.4736921226698737</v>
      </c>
      <c r="G138" s="41">
        <v>0.4819677580189463</v>
      </c>
      <c r="H138" s="41">
        <v>0.5041666666666667</v>
      </c>
      <c r="I138" s="41">
        <v>0.5210293835221816</v>
      </c>
      <c r="J138" s="41">
        <v>0.544468982132102</v>
      </c>
      <c r="K138" s="41">
        <v>0.5418317921620431</v>
      </c>
      <c r="L138" s="41">
        <v>0.5665971739634005</v>
      </c>
      <c r="M138" s="41">
        <v>0.5726560525650746</v>
      </c>
      <c r="N138" s="41">
        <v>0.5589244851258581</v>
      </c>
      <c r="O138" s="41">
        <v>0.5232004759071981</v>
      </c>
      <c r="P138" s="41">
        <v>0.5408135408135408</v>
      </c>
      <c r="Q138" s="41">
        <v>0.5216400911161732</v>
      </c>
      <c r="R138" s="41">
        <v>0.527404718693285</v>
      </c>
      <c r="S138" s="41">
        <v>0.5557885906040269</v>
      </c>
      <c r="T138" s="41">
        <v>0.53</v>
      </c>
      <c r="U138" s="41">
        <v>0.443</v>
      </c>
      <c r="V138" s="41">
        <v>0.459</v>
      </c>
      <c r="W138" s="41">
        <v>0.476</v>
      </c>
      <c r="X138" s="41">
        <v>0.464</v>
      </c>
      <c r="Y138" s="41">
        <v>0.47</v>
      </c>
      <c r="Z138" s="41">
        <v>0.469</v>
      </c>
      <c r="AA138" s="41">
        <v>0.457</v>
      </c>
      <c r="AB138" s="41">
        <v>0.466645</v>
      </c>
      <c r="AC138" s="41">
        <v>0.4504472271914132</v>
      </c>
      <c r="AD138" s="41">
        <v>0.4550843593251254</v>
      </c>
      <c r="AE138" s="41">
        <v>0.4404170804369414</v>
      </c>
      <c r="AF138" s="41">
        <v>0.48965887724952994</v>
      </c>
      <c r="AG138" s="41">
        <v>0.4343856979840243</v>
      </c>
      <c r="AH138" s="41">
        <v>0.41682974559686886</v>
      </c>
      <c r="AI138" s="41">
        <v>0.41439427805096113</v>
      </c>
      <c r="AJ138" s="41"/>
    </row>
    <row r="139" spans="2:36" ht="12.75">
      <c r="B139" s="6" t="s">
        <v>21</v>
      </c>
      <c r="C139" s="41">
        <v>0.4473053892215569</v>
      </c>
      <c r="D139" s="41">
        <v>0.46623177283192635</v>
      </c>
      <c r="E139" s="41">
        <v>0.4700829383886256</v>
      </c>
      <c r="F139" s="41">
        <v>0.4887361029842013</v>
      </c>
      <c r="G139" s="41">
        <v>0.4969809568044589</v>
      </c>
      <c r="H139" s="41">
        <v>0.5159642401021711</v>
      </c>
      <c r="I139" s="41">
        <v>0.5506786532698749</v>
      </c>
      <c r="J139" s="41">
        <v>0.5572658970130108</v>
      </c>
      <c r="K139" s="41">
        <v>0.5674315619967794</v>
      </c>
      <c r="L139" s="41">
        <v>0.5931352030138133</v>
      </c>
      <c r="M139" s="41">
        <v>0.5917671139413236</v>
      </c>
      <c r="N139" s="41">
        <v>0.5840775708088798</v>
      </c>
      <c r="O139" s="41">
        <v>0.548910154173312</v>
      </c>
      <c r="P139" s="41">
        <v>0.540016168148747</v>
      </c>
      <c r="Q139" s="41">
        <v>0.44568324757004</v>
      </c>
      <c r="R139" s="41">
        <v>0.5698856416772554</v>
      </c>
      <c r="S139" s="42">
        <v>0.5826415094339623</v>
      </c>
      <c r="T139" s="42">
        <v>0.577</v>
      </c>
      <c r="U139" s="42">
        <v>0.489</v>
      </c>
      <c r="V139" s="42">
        <v>0.507</v>
      </c>
      <c r="W139" s="42">
        <v>0.522</v>
      </c>
      <c r="X139" s="42">
        <v>0.515</v>
      </c>
      <c r="Y139" s="42">
        <v>0.517</v>
      </c>
      <c r="Z139" s="42">
        <v>0.514</v>
      </c>
      <c r="AA139" s="42">
        <v>0.502</v>
      </c>
      <c r="AB139" s="42">
        <v>0.4969</v>
      </c>
      <c r="AC139" s="42">
        <v>0.4990530303030303</v>
      </c>
      <c r="AD139" s="42">
        <v>0.5040307101727447</v>
      </c>
      <c r="AE139" s="41">
        <v>0.5101449275362319</v>
      </c>
      <c r="AF139" s="41">
        <v>0.5185281160922519</v>
      </c>
      <c r="AG139" s="41">
        <v>0.49460552933243424</v>
      </c>
      <c r="AH139" s="41">
        <v>0.49209486166007904</v>
      </c>
      <c r="AI139" s="41">
        <v>0.47413793103448276</v>
      </c>
      <c r="AJ139" s="41"/>
    </row>
    <row r="140" spans="2:36" ht="12.75">
      <c r="B140" s="6" t="s">
        <v>22</v>
      </c>
      <c r="C140" s="41">
        <v>0.44650379106992416</v>
      </c>
      <c r="D140" s="41">
        <v>0.4690428072753996</v>
      </c>
      <c r="E140" s="41">
        <v>0.4690506965388482</v>
      </c>
      <c r="F140" s="41">
        <v>0.4936368778280543</v>
      </c>
      <c r="G140" s="41">
        <v>0.5131638333082593</v>
      </c>
      <c r="H140" s="41">
        <v>0.5380006307158625</v>
      </c>
      <c r="I140" s="41">
        <v>0.560528992878942</v>
      </c>
      <c r="J140" s="41">
        <v>0.5677981484842984</v>
      </c>
      <c r="K140" s="41">
        <v>0.5626322878583798</v>
      </c>
      <c r="L140" s="41">
        <v>0.5975195039007801</v>
      </c>
      <c r="M140" s="41">
        <v>0.5849743150684932</v>
      </c>
      <c r="N140" s="41">
        <v>0.5835769980506823</v>
      </c>
      <c r="O140" s="41">
        <v>0.5536523929471032</v>
      </c>
      <c r="P140" s="41">
        <v>0.5454310121667099</v>
      </c>
      <c r="Q140" s="41">
        <v>0.5584174190122145</v>
      </c>
      <c r="R140" s="41">
        <v>0.5803757828810021</v>
      </c>
      <c r="S140" s="42">
        <v>0.5842032011134307</v>
      </c>
      <c r="T140" s="42">
        <v>0.578</v>
      </c>
      <c r="U140" s="42">
        <v>0.49</v>
      </c>
      <c r="V140" s="42">
        <v>0.513</v>
      </c>
      <c r="W140" s="42">
        <v>0.517</v>
      </c>
      <c r="X140" s="42">
        <v>0.518</v>
      </c>
      <c r="Y140" s="42">
        <v>0.527</v>
      </c>
      <c r="Z140" s="42">
        <v>0.521</v>
      </c>
      <c r="AA140" s="42">
        <v>0.511</v>
      </c>
      <c r="AB140" s="42">
        <v>0.5073157754722001</v>
      </c>
      <c r="AC140" s="42">
        <v>0.517304189435337</v>
      </c>
      <c r="AD140" s="42">
        <v>0.527927927927928</v>
      </c>
      <c r="AE140" s="42">
        <v>0.5282167042889391</v>
      </c>
      <c r="AF140" s="42">
        <v>0.5097931034482759</v>
      </c>
      <c r="AG140" s="42">
        <v>0.5070377479206654</v>
      </c>
      <c r="AH140" s="42">
        <v>0.5031423290203327</v>
      </c>
      <c r="AI140" s="42">
        <v>0.4949809622706819</v>
      </c>
      <c r="AJ140" s="42"/>
    </row>
    <row r="141" spans="2:36" ht="12.75">
      <c r="B141" s="6" t="s">
        <v>23</v>
      </c>
      <c r="C141" s="41">
        <v>0.4177777777777778</v>
      </c>
      <c r="D141" s="41">
        <v>0.4510072364560923</v>
      </c>
      <c r="E141" s="41">
        <v>0.4532841328413284</v>
      </c>
      <c r="F141" s="41">
        <v>0.4870637785800241</v>
      </c>
      <c r="G141" s="41">
        <v>0.5043950775131852</v>
      </c>
      <c r="H141" s="41">
        <v>0.5219290581862659</v>
      </c>
      <c r="I141" s="41">
        <v>0.547249907715024</v>
      </c>
      <c r="J141" s="41">
        <v>0.5566265060240964</v>
      </c>
      <c r="K141" s="41">
        <v>0.5585945718493583</v>
      </c>
      <c r="L141" s="41">
        <v>0.583463687150838</v>
      </c>
      <c r="M141" s="41">
        <v>0.579334916864608</v>
      </c>
      <c r="N141" s="41">
        <v>0.5620280474649406</v>
      </c>
      <c r="O141" s="41">
        <v>0.5340877725641734</v>
      </c>
      <c r="P141" s="41">
        <v>0.5257850763468741</v>
      </c>
      <c r="Q141" s="41">
        <v>0.5411764705882353</v>
      </c>
      <c r="R141" s="41">
        <v>0.5534547954623582</v>
      </c>
      <c r="S141" s="42">
        <v>0.5714876033057851</v>
      </c>
      <c r="T141" s="42">
        <v>0.554</v>
      </c>
      <c r="U141" s="42">
        <v>0.458</v>
      </c>
      <c r="V141" s="42">
        <v>0.483</v>
      </c>
      <c r="W141" s="42">
        <v>0.491</v>
      </c>
      <c r="X141" s="42">
        <v>0.479</v>
      </c>
      <c r="Y141" s="42">
        <v>0.492</v>
      </c>
      <c r="Z141" s="42">
        <v>0.482</v>
      </c>
      <c r="AA141" s="42">
        <v>0.479</v>
      </c>
      <c r="AB141" s="42">
        <v>0.4719341061622941</v>
      </c>
      <c r="AC141" s="42">
        <v>0.47852998065764024</v>
      </c>
      <c r="AD141" s="42">
        <v>0.47879061371841153</v>
      </c>
      <c r="AE141" s="42">
        <v>0.4696184644371173</v>
      </c>
      <c r="AF141" s="42">
        <v>0.4454674220963173</v>
      </c>
      <c r="AG141" s="42">
        <v>0.4551386623164764</v>
      </c>
      <c r="AH141" s="42">
        <v>0.4313011828935396</v>
      </c>
      <c r="AI141" s="42">
        <v>0.4213197969543147</v>
      </c>
      <c r="AJ141" s="42"/>
    </row>
    <row r="142" spans="2:36" ht="12.75">
      <c r="B142" s="6" t="s">
        <v>24</v>
      </c>
      <c r="C142" s="41">
        <v>0.40450643776824036</v>
      </c>
      <c r="D142" s="41">
        <v>0.4470160673297628</v>
      </c>
      <c r="E142" s="41">
        <v>0.44651927098894534</v>
      </c>
      <c r="F142" s="41">
        <v>0.4798178105858332</v>
      </c>
      <c r="G142" s="41">
        <v>0.4926900584795322</v>
      </c>
      <c r="H142" s="41">
        <v>0.5139981701738335</v>
      </c>
      <c r="I142" s="41">
        <v>0.5334346504559271</v>
      </c>
      <c r="J142" s="41">
        <v>0.5425894378194208</v>
      </c>
      <c r="K142" s="41">
        <v>0.5529704088547549</v>
      </c>
      <c r="L142" s="41">
        <v>0.5840019450522733</v>
      </c>
      <c r="M142" s="41">
        <v>0.57735368956743</v>
      </c>
      <c r="N142" s="41">
        <v>0.5557839107457428</v>
      </c>
      <c r="O142" s="41">
        <v>0.5304637769020916</v>
      </c>
      <c r="P142" s="41">
        <v>0.516309412861137</v>
      </c>
      <c r="Q142" s="41">
        <v>0.5308718585169097</v>
      </c>
      <c r="R142" s="41">
        <v>0.5437405731523378</v>
      </c>
      <c r="S142" s="42">
        <v>0.556869881710646</v>
      </c>
      <c r="T142" s="42">
        <v>0.538</v>
      </c>
      <c r="U142" s="42">
        <v>0.447</v>
      </c>
      <c r="V142" s="42">
        <v>0.468</v>
      </c>
      <c r="W142" s="42">
        <v>0.459</v>
      </c>
      <c r="X142" s="42">
        <v>0.467</v>
      </c>
      <c r="Y142" s="42">
        <v>0.473</v>
      </c>
      <c r="Z142" s="42">
        <v>0.458</v>
      </c>
      <c r="AA142" s="42">
        <v>0.484</v>
      </c>
      <c r="AB142" s="42">
        <v>0.47423332279481506</v>
      </c>
      <c r="AC142" s="42">
        <v>0.4790996784565916</v>
      </c>
      <c r="AD142" s="42">
        <v>0.46755162241887904</v>
      </c>
      <c r="AE142" s="42">
        <v>0.4469515122419587</v>
      </c>
      <c r="AF142" s="42">
        <v>0.42452830188679247</v>
      </c>
      <c r="AG142" s="42">
        <v>0.4319965</v>
      </c>
      <c r="AH142" s="42">
        <v>0.4104127579737336</v>
      </c>
      <c r="AI142" s="42">
        <v>0.39271781534460337</v>
      </c>
      <c r="AJ142" s="42"/>
    </row>
    <row r="143" spans="2:36" ht="12.75">
      <c r="B143" s="6" t="s">
        <v>25</v>
      </c>
      <c r="C143" s="41">
        <v>0.3981723237597911</v>
      </c>
      <c r="D143" s="41">
        <v>0.4518436984039626</v>
      </c>
      <c r="E143" s="41">
        <v>0.45317087492660013</v>
      </c>
      <c r="F143" s="41">
        <v>0.4714695569014982</v>
      </c>
      <c r="G143" s="41">
        <v>0.49103883172917356</v>
      </c>
      <c r="H143" s="41">
        <v>0.5139347268060139</v>
      </c>
      <c r="I143" s="41">
        <v>0.5338419405320813</v>
      </c>
      <c r="J143" s="41">
        <v>0.5406512831572137</v>
      </c>
      <c r="K143" s="41">
        <v>0.5518867924528302</v>
      </c>
      <c r="L143" s="41">
        <v>0.5805973833621328</v>
      </c>
      <c r="M143" s="41">
        <v>0.5647119607336606</v>
      </c>
      <c r="N143" s="41">
        <v>0.5436578171091445</v>
      </c>
      <c r="O143" s="41">
        <v>0.5252225519287834</v>
      </c>
      <c r="P143" s="41">
        <v>0.5112550107924761</v>
      </c>
      <c r="Q143" s="41">
        <v>0.5390482001220256</v>
      </c>
      <c r="R143" s="41">
        <v>0.5332337565347274</v>
      </c>
      <c r="S143" s="42">
        <v>0.5431072210065645</v>
      </c>
      <c r="T143" s="42">
        <v>0.522</v>
      </c>
      <c r="U143" s="42">
        <v>0.44</v>
      </c>
      <c r="V143" s="42">
        <v>0.46</v>
      </c>
      <c r="W143" s="42">
        <v>0.45</v>
      </c>
      <c r="X143" s="42">
        <v>0.46</v>
      </c>
      <c r="Y143" s="42">
        <v>0.467</v>
      </c>
      <c r="Z143" s="42">
        <v>0.461</v>
      </c>
      <c r="AA143" s="42">
        <v>0.471</v>
      </c>
      <c r="AB143" s="42">
        <v>0.46825895663104966</v>
      </c>
      <c r="AC143" s="42">
        <v>0.4790996784565916</v>
      </c>
      <c r="AD143" s="42">
        <v>0.4584749878581836</v>
      </c>
      <c r="AE143" s="42">
        <v>0.4281567489114659</v>
      </c>
      <c r="AF143" s="42">
        <v>0.42907248636009354</v>
      </c>
      <c r="AG143" s="42">
        <v>0.42349847</v>
      </c>
      <c r="AH143" s="42">
        <v>0.4021139705882353</v>
      </c>
      <c r="AI143" s="42">
        <v>0.38380430198228593</v>
      </c>
      <c r="AJ143" s="42"/>
    </row>
    <row r="144" spans="2:36" ht="12.75">
      <c r="B144" s="6" t="s">
        <v>26</v>
      </c>
      <c r="C144" s="41">
        <v>0.39825</v>
      </c>
      <c r="D144" s="41">
        <v>0.44254855690687966</v>
      </c>
      <c r="E144" s="41">
        <v>0.45313415348564734</v>
      </c>
      <c r="F144" s="41">
        <v>0.46690345495640945</v>
      </c>
      <c r="G144" s="41">
        <v>0.48733535967578523</v>
      </c>
      <c r="H144" s="41">
        <v>0.5100091827364555</v>
      </c>
      <c r="I144" s="41">
        <v>0.528495365805561</v>
      </c>
      <c r="J144" s="41">
        <v>0.5343824100021556</v>
      </c>
      <c r="K144" s="41">
        <v>0.5531914893617021</v>
      </c>
      <c r="L144" s="41">
        <v>0.5641582247949831</v>
      </c>
      <c r="M144" s="41">
        <v>0.5554709317085554</v>
      </c>
      <c r="N144" s="41">
        <v>0.5206511908350919</v>
      </c>
      <c r="O144" s="41">
        <v>0.5192703736393057</v>
      </c>
      <c r="P144" s="41">
        <v>0.4993811881188119</v>
      </c>
      <c r="Q144" s="41">
        <v>0.5344563552833078</v>
      </c>
      <c r="R144" s="41">
        <v>0.5198487712665406</v>
      </c>
      <c r="S144" s="42">
        <v>0.51</v>
      </c>
      <c r="T144" s="42">
        <v>0.492</v>
      </c>
      <c r="U144" s="42">
        <v>0.434</v>
      </c>
      <c r="V144" s="42">
        <v>0.458</v>
      </c>
      <c r="W144" s="42">
        <v>0.441</v>
      </c>
      <c r="X144" s="42">
        <v>0.455</v>
      </c>
      <c r="Y144" s="42">
        <v>0.449</v>
      </c>
      <c r="Z144" s="42">
        <v>0.448</v>
      </c>
      <c r="AA144" s="42">
        <v>0.458</v>
      </c>
      <c r="AB144" s="42">
        <v>0.4564584007769505</v>
      </c>
      <c r="AC144" s="42">
        <v>0.45376782077393074</v>
      </c>
      <c r="AD144" s="42">
        <v>0.4430693069306931</v>
      </c>
      <c r="AE144" s="42">
        <v>0.4210779595765159</v>
      </c>
      <c r="AF144" s="42">
        <v>0.4058845718596756</v>
      </c>
      <c r="AG144" s="42">
        <v>0.4119765871229176</v>
      </c>
      <c r="AH144" s="42">
        <v>0.39719202898550726</v>
      </c>
      <c r="AI144" s="42">
        <v>0.3818407960199005</v>
      </c>
      <c r="AJ144" s="42"/>
    </row>
    <row r="145" spans="2:36" ht="13.8" thickBot="1">
      <c r="B145" s="12" t="s">
        <v>27</v>
      </c>
      <c r="C145" s="43">
        <v>0.4072653429602888</v>
      </c>
      <c r="D145" s="43">
        <v>0.4497441822082852</v>
      </c>
      <c r="E145" s="43">
        <v>0.4633697224779692</v>
      </c>
      <c r="F145" s="43">
        <v>0.46829050943115996</v>
      </c>
      <c r="G145" s="43">
        <v>0.482322462663822</v>
      </c>
      <c r="H145" s="43">
        <v>0.4951363418912454</v>
      </c>
      <c r="I145" s="43">
        <v>0.5202536104262064</v>
      </c>
      <c r="J145" s="43">
        <v>0.5226433430515063</v>
      </c>
      <c r="K145" s="43">
        <v>0.5452337583485124</v>
      </c>
      <c r="L145" s="43">
        <v>0.5513640238704177</v>
      </c>
      <c r="M145" s="43">
        <v>0.5376044568245125</v>
      </c>
      <c r="N145" s="43">
        <v>0.5035092279698467</v>
      </c>
      <c r="O145" s="43">
        <v>0.5100154083204931</v>
      </c>
      <c r="P145" s="43">
        <v>0.4943058568329718</v>
      </c>
      <c r="Q145" s="43">
        <v>0.5191108701545134</v>
      </c>
      <c r="R145" s="43">
        <v>0.5126329787234043</v>
      </c>
      <c r="S145" s="44">
        <v>0.5095087163232963</v>
      </c>
      <c r="T145" s="44">
        <v>0.461</v>
      </c>
      <c r="U145" s="44">
        <v>0.418</v>
      </c>
      <c r="V145" s="44">
        <v>0.449</v>
      </c>
      <c r="W145" s="44">
        <v>0.449</v>
      </c>
      <c r="X145" s="44">
        <v>0.442</v>
      </c>
      <c r="Y145" s="44">
        <v>0.428</v>
      </c>
      <c r="Z145" s="44">
        <v>0.431</v>
      </c>
      <c r="AA145" s="44">
        <v>0.435</v>
      </c>
      <c r="AB145" s="44">
        <v>0.4413</v>
      </c>
      <c r="AC145" s="44">
        <v>0.4433212996389892</v>
      </c>
      <c r="AD145" s="44">
        <v>0.4328986116954144</v>
      </c>
      <c r="AE145" s="44">
        <v>0.4093686354378819</v>
      </c>
      <c r="AF145" s="44">
        <v>0.3892857142857143</v>
      </c>
      <c r="AG145" s="44">
        <v>0.41346153846153844</v>
      </c>
      <c r="AH145" s="44">
        <v>0.3857418111753372</v>
      </c>
      <c r="AI145" s="44">
        <v>0.3635437881873727</v>
      </c>
      <c r="AJ145" s="44"/>
    </row>
    <row r="146" spans="1:36" ht="13.8" thickBot="1">
      <c r="A146" s="14"/>
      <c r="B146" s="45" t="s">
        <v>40</v>
      </c>
      <c r="C146" s="46">
        <f aca="true" t="shared" si="49" ref="C146:S146">AVERAGE(C134:C145)</f>
        <v>0.40097223177387936</v>
      </c>
      <c r="D146" s="46">
        <f t="shared" si="49"/>
        <v>0.43353074078557974</v>
      </c>
      <c r="E146" s="46">
        <f t="shared" si="49"/>
        <v>0.44726648119092394</v>
      </c>
      <c r="F146" s="46">
        <f t="shared" si="49"/>
        <v>0.4680887415491711</v>
      </c>
      <c r="G146" s="46">
        <f t="shared" si="49"/>
        <v>0.48173022461474857</v>
      </c>
      <c r="H146" s="46">
        <f t="shared" si="49"/>
        <v>0.5001538956273223</v>
      </c>
      <c r="I146" s="46">
        <f t="shared" si="49"/>
        <v>0.5207141332411831</v>
      </c>
      <c r="J146" s="46">
        <f t="shared" si="49"/>
        <v>0.5357269661320235</v>
      </c>
      <c r="K146" s="46">
        <f t="shared" si="49"/>
        <v>0.5392405584779693</v>
      </c>
      <c r="L146" s="46">
        <f t="shared" si="49"/>
        <v>0.5620279585992386</v>
      </c>
      <c r="M146" s="46">
        <f t="shared" si="49"/>
        <v>0.5581975315630776</v>
      </c>
      <c r="N146" s="46">
        <f t="shared" si="49"/>
        <v>0.5416806925592111</v>
      </c>
      <c r="O146" s="46">
        <f t="shared" si="49"/>
        <v>0.515071493709437</v>
      </c>
      <c r="P146" s="46">
        <f t="shared" si="49"/>
        <v>0.5080390580866408</v>
      </c>
      <c r="Q146" s="46">
        <f t="shared" si="49"/>
        <v>0.5116825246593443</v>
      </c>
      <c r="R146" s="46">
        <f t="shared" si="49"/>
        <v>0.5260591773164197</v>
      </c>
      <c r="S146" s="46">
        <f t="shared" si="49"/>
        <v>0.5396079488696901</v>
      </c>
      <c r="T146" s="46">
        <v>0.5202077922077922</v>
      </c>
      <c r="U146" s="46">
        <f aca="true" t="shared" si="50" ref="U146:AG146">AVERAGE(U134:U145)</f>
        <v>0.4457500000000001</v>
      </c>
      <c r="V146" s="46">
        <f t="shared" si="50"/>
        <v>0.45008333333333334</v>
      </c>
      <c r="W146" s="46">
        <f t="shared" si="50"/>
        <v>0.45999999999999996</v>
      </c>
      <c r="X146" s="46">
        <f t="shared" si="50"/>
        <v>0.45383333333333337</v>
      </c>
      <c r="Y146" s="46">
        <f t="shared" si="50"/>
        <v>0.45916666666666667</v>
      </c>
      <c r="Z146" s="46">
        <f t="shared" si="50"/>
        <v>0.4575833333333334</v>
      </c>
      <c r="AA146" s="46">
        <f t="shared" si="50"/>
        <v>0.45608333333333334</v>
      </c>
      <c r="AB146" s="46">
        <f t="shared" si="50"/>
        <v>0.4596795273769159</v>
      </c>
      <c r="AC146" s="46">
        <f>AVERAGE(AC134:AC145)</f>
        <v>0.46189949039051775</v>
      </c>
      <c r="AD146" s="46">
        <f>AVERAGE(AD134:AD145)</f>
        <v>0.4563136733655011</v>
      </c>
      <c r="AE146" s="46">
        <f>AVERAGE(AE134:AE145)</f>
        <v>0.44006605408381977</v>
      </c>
      <c r="AF146" s="46">
        <f aca="true" t="shared" si="51" ref="AF146">AVERAGE(AF134:AF145)</f>
        <v>0.44391392634938964</v>
      </c>
      <c r="AG146" s="46">
        <f t="shared" si="50"/>
        <v>0.4321005058269158</v>
      </c>
      <c r="AH146" s="46">
        <f aca="true" t="shared" si="52" ref="AH146:AJ146">AVERAGE(AH134:AH145)</f>
        <v>0.4173297150662661</v>
      </c>
      <c r="AI146" s="46">
        <f aca="true" t="shared" si="53" ref="AI146">AVERAGE(AI134:AI145)</f>
        <v>0.40880022189825</v>
      </c>
      <c r="AJ146" s="46">
        <f t="shared" si="52"/>
        <v>0.36321739936367226</v>
      </c>
    </row>
    <row r="147" spans="1:36" ht="12.75">
      <c r="A147" s="13" t="s">
        <v>41</v>
      </c>
      <c r="B147" s="13" t="s">
        <v>16</v>
      </c>
      <c r="C147" s="40">
        <v>0.3588527036802899</v>
      </c>
      <c r="D147" s="40">
        <v>0.3653200671301846</v>
      </c>
      <c r="E147" s="40">
        <v>0.39988490355138945</v>
      </c>
      <c r="F147" s="40">
        <v>0.4207376683261473</v>
      </c>
      <c r="G147" s="40">
        <v>0.4409759879259226</v>
      </c>
      <c r="H147" s="40">
        <v>0.44746368743518455</v>
      </c>
      <c r="I147" s="40">
        <v>0.45581384062894303</v>
      </c>
      <c r="J147" s="40">
        <v>0.4730844367267202</v>
      </c>
      <c r="K147" s="40">
        <v>0.473800953658569</v>
      </c>
      <c r="L147" s="40">
        <v>0.47797409110837447</v>
      </c>
      <c r="M147" s="40">
        <v>0.483833393581556</v>
      </c>
      <c r="N147" s="40">
        <v>0.4632311986383424</v>
      </c>
      <c r="O147" s="40">
        <v>0.450251981245187</v>
      </c>
      <c r="P147" s="40">
        <v>0.4505867769401706</v>
      </c>
      <c r="Q147" s="40">
        <v>0.45465973067304993</v>
      </c>
      <c r="R147" s="40">
        <v>0.46059585880271897</v>
      </c>
      <c r="S147" s="41">
        <v>0.4673898772402022</v>
      </c>
      <c r="T147" s="41">
        <v>0.464</v>
      </c>
      <c r="U147" s="41">
        <v>0.462</v>
      </c>
      <c r="V147" s="41">
        <v>0.393</v>
      </c>
      <c r="W147" s="41">
        <v>0.407</v>
      </c>
      <c r="X147" s="41">
        <v>0.409</v>
      </c>
      <c r="Y147" s="41">
        <v>0.408</v>
      </c>
      <c r="Z147" s="41">
        <v>0.412</v>
      </c>
      <c r="AA147" s="41">
        <v>0.416</v>
      </c>
      <c r="AB147" s="41">
        <v>0.4228046</v>
      </c>
      <c r="AC147" s="41">
        <v>0.43503902558538377</v>
      </c>
      <c r="AD147" s="41">
        <v>0.4370952675825733</v>
      </c>
      <c r="AE147" s="41">
        <v>0.42446887204409695</v>
      </c>
      <c r="AF147" s="41">
        <v>0.41177358730461455</v>
      </c>
      <c r="AG147" s="41">
        <v>0.41985193820342875</v>
      </c>
      <c r="AH147" s="41">
        <v>0.4182869000387249</v>
      </c>
      <c r="AI147" s="41">
        <v>0.410486458833925</v>
      </c>
      <c r="AJ147" s="41">
        <v>0.3930872695298546</v>
      </c>
    </row>
    <row r="148" spans="2:36" ht="12.75">
      <c r="B148" s="6" t="s">
        <v>17</v>
      </c>
      <c r="C148" s="41">
        <v>0.33829765539247736</v>
      </c>
      <c r="D148" s="41">
        <v>0.3600389659877325</v>
      </c>
      <c r="E148" s="41">
        <v>0.3961696611455166</v>
      </c>
      <c r="F148" s="41">
        <v>0.41677601214497684</v>
      </c>
      <c r="G148" s="41">
        <v>0.4382075363622919</v>
      </c>
      <c r="H148" s="41">
        <v>0.44579073774230576</v>
      </c>
      <c r="I148" s="41">
        <v>0.4532425064383959</v>
      </c>
      <c r="J148" s="41">
        <v>0.4687256637168142</v>
      </c>
      <c r="K148" s="41">
        <v>0.4679468330719638</v>
      </c>
      <c r="L148" s="41">
        <v>0.4724167467271654</v>
      </c>
      <c r="M148" s="41">
        <v>0.475853717453214</v>
      </c>
      <c r="N148" s="41">
        <v>0.455303642685759</v>
      </c>
      <c r="O148" s="41">
        <v>0.44504793825446</v>
      </c>
      <c r="P148" s="41">
        <v>0.4438083921079071</v>
      </c>
      <c r="Q148" s="41">
        <v>0.4483755558852246</v>
      </c>
      <c r="R148" s="41">
        <v>0.45474707367115885</v>
      </c>
      <c r="S148" s="41">
        <v>0.4608284326259269</v>
      </c>
      <c r="T148" s="41">
        <v>0.456</v>
      </c>
      <c r="U148" s="41">
        <v>0.399</v>
      </c>
      <c r="V148" s="41">
        <v>0.383</v>
      </c>
      <c r="W148" s="41">
        <v>0.402</v>
      </c>
      <c r="X148" s="41">
        <v>0.404</v>
      </c>
      <c r="Y148" s="41">
        <v>0.405</v>
      </c>
      <c r="Z148" s="41">
        <v>0.409</v>
      </c>
      <c r="AA148" s="41">
        <v>0.414</v>
      </c>
      <c r="AB148" s="41">
        <v>0.4220742883104507</v>
      </c>
      <c r="AC148" s="41">
        <v>0.43258491236309554</v>
      </c>
      <c r="AD148" s="41">
        <v>0.4313271856365473</v>
      </c>
      <c r="AE148" s="41">
        <v>0.4204645297754637</v>
      </c>
      <c r="AF148" s="41">
        <v>0.40927353544471623</v>
      </c>
      <c r="AG148" s="41">
        <v>0.41747928957906644</v>
      </c>
      <c r="AH148" s="41">
        <v>0.4151458445504554</v>
      </c>
      <c r="AI148" s="41">
        <v>0.40593418686837374</v>
      </c>
      <c r="AJ148" s="41">
        <v>0.39094427164423334</v>
      </c>
    </row>
    <row r="149" spans="2:36" ht="12.75">
      <c r="B149" s="6" t="s">
        <v>18</v>
      </c>
      <c r="C149" s="41">
        <v>0.324474947407571</v>
      </c>
      <c r="D149" s="41">
        <v>0.36090332121510876</v>
      </c>
      <c r="E149" s="41">
        <v>0.39393440138130104</v>
      </c>
      <c r="F149" s="41">
        <v>0.41788950910694517</v>
      </c>
      <c r="G149" s="41">
        <v>0.43771308848692775</v>
      </c>
      <c r="H149" s="41">
        <v>0.4381623172746073</v>
      </c>
      <c r="I149" s="41">
        <v>0.4470818753713677</v>
      </c>
      <c r="J149" s="41">
        <v>0.462775081201416</v>
      </c>
      <c r="K149" s="41">
        <v>0.46202153615561026</v>
      </c>
      <c r="L149" s="41">
        <v>0.4693523602411912</v>
      </c>
      <c r="M149" s="41">
        <v>0.4708301409871062</v>
      </c>
      <c r="N149" s="41">
        <v>0.44724107130954127</v>
      </c>
      <c r="O149" s="41">
        <v>0.4403158255143578</v>
      </c>
      <c r="P149" s="41">
        <v>0.4400989515844033</v>
      </c>
      <c r="Q149" s="41">
        <v>0.4418538578282229</v>
      </c>
      <c r="R149" s="41">
        <v>0.44945933057021337</v>
      </c>
      <c r="S149" s="41">
        <v>0.4570223983677449</v>
      </c>
      <c r="T149" s="41">
        <v>0.452</v>
      </c>
      <c r="U149" s="41">
        <v>0.386</v>
      </c>
      <c r="V149" s="41">
        <v>0.382</v>
      </c>
      <c r="W149" s="41">
        <v>0.398</v>
      </c>
      <c r="X149" s="41">
        <v>0.399</v>
      </c>
      <c r="Y149" s="41">
        <v>0.4</v>
      </c>
      <c r="Z149" s="41">
        <v>0.409</v>
      </c>
      <c r="AA149" s="41">
        <v>0.412</v>
      </c>
      <c r="AB149" s="41">
        <v>0.47654009052124713</v>
      </c>
      <c r="AC149" s="41">
        <v>0.43093953998568957</v>
      </c>
      <c r="AD149" s="41">
        <v>0.42645410906007236</v>
      </c>
      <c r="AE149" s="41">
        <v>0.4150021820134949</v>
      </c>
      <c r="AF149" s="41">
        <v>0.4412523175186615</v>
      </c>
      <c r="AG149" s="41">
        <v>0.4224718628505501</v>
      </c>
      <c r="AH149" s="41">
        <v>0.41019535581241373</v>
      </c>
      <c r="AI149" s="41">
        <v>0.40203485165986547</v>
      </c>
      <c r="AJ149" s="41"/>
    </row>
    <row r="150" spans="2:36" ht="12.75">
      <c r="B150" s="6" t="s">
        <v>19</v>
      </c>
      <c r="C150" s="41">
        <v>0.3404374403265987</v>
      </c>
      <c r="D150" s="41">
        <v>0.36596660819215626</v>
      </c>
      <c r="E150" s="41">
        <v>0.39698155687888337</v>
      </c>
      <c r="F150" s="41">
        <v>0.426497277676951</v>
      </c>
      <c r="G150" s="41">
        <v>0.4376213867042911</v>
      </c>
      <c r="H150" s="41">
        <v>0.44347142722036326</v>
      </c>
      <c r="I150" s="41">
        <v>0.45412432245190687</v>
      </c>
      <c r="J150" s="41">
        <v>0.4682769700463289</v>
      </c>
      <c r="K150" s="41">
        <v>0.4712927950945324</v>
      </c>
      <c r="L150" s="41">
        <v>0.4733922090868028</v>
      </c>
      <c r="M150" s="41">
        <v>0.47651771240222035</v>
      </c>
      <c r="N150" s="41">
        <v>0.4569784252284408</v>
      </c>
      <c r="O150" s="41">
        <v>0.4430924120842738</v>
      </c>
      <c r="P150" s="41">
        <v>0.44912643158691384</v>
      </c>
      <c r="Q150" s="41">
        <v>0.4537719922633444</v>
      </c>
      <c r="R150" s="41">
        <v>0.45370217262420903</v>
      </c>
      <c r="S150" s="41">
        <v>0.4681228836109659</v>
      </c>
      <c r="T150" s="41">
        <v>0.461</v>
      </c>
      <c r="U150" s="41">
        <v>0.385</v>
      </c>
      <c r="V150" s="41">
        <v>0.393</v>
      </c>
      <c r="W150" s="41">
        <v>0.387</v>
      </c>
      <c r="X150" s="41">
        <v>0.408</v>
      </c>
      <c r="Y150" s="41">
        <v>0.409</v>
      </c>
      <c r="Z150" s="41">
        <v>0.412</v>
      </c>
      <c r="AA150" s="41">
        <v>0.419</v>
      </c>
      <c r="AB150" s="41">
        <v>0.4252</v>
      </c>
      <c r="AC150" s="41">
        <v>0.4359058627115246</v>
      </c>
      <c r="AD150" s="41">
        <v>0.43233530111822027</v>
      </c>
      <c r="AE150" s="41">
        <v>0.42136225876123456</v>
      </c>
      <c r="AF150" s="41">
        <v>0.4687709267580786</v>
      </c>
      <c r="AG150" s="41">
        <v>0.4272223059722118</v>
      </c>
      <c r="AH150" s="41">
        <v>0.4122132929071272</v>
      </c>
      <c r="AI150" s="41">
        <v>0.4065548328383556</v>
      </c>
      <c r="AJ150" s="41"/>
    </row>
    <row r="151" spans="2:36" ht="12.75">
      <c r="B151" s="6" t="s">
        <v>20</v>
      </c>
      <c r="C151" s="41">
        <v>0.36647457273291617</v>
      </c>
      <c r="D151" s="41">
        <v>0.3848059052985815</v>
      </c>
      <c r="E151" s="41">
        <v>0.41681519160801556</v>
      </c>
      <c r="F151" s="41">
        <v>0.4414499153664382</v>
      </c>
      <c r="G151" s="41">
        <v>0.45303941364807726</v>
      </c>
      <c r="H151" s="41">
        <v>0.4600473053975366</v>
      </c>
      <c r="I151" s="41">
        <v>0.47034553370943133</v>
      </c>
      <c r="J151" s="41">
        <v>0.48795461849072946</v>
      </c>
      <c r="K151" s="41">
        <v>0.4937588627128541</v>
      </c>
      <c r="L151" s="41">
        <v>0.4984788894747011</v>
      </c>
      <c r="M151" s="41">
        <v>0.49616855529085757</v>
      </c>
      <c r="N151" s="41">
        <v>0.47774800288643193</v>
      </c>
      <c r="O151" s="41">
        <v>0.4675237029837334</v>
      </c>
      <c r="P151" s="41">
        <v>0.4870565472827929</v>
      </c>
      <c r="Q151" s="41">
        <v>0.4776705526687257</v>
      </c>
      <c r="R151" s="41">
        <v>0.4826294191114623</v>
      </c>
      <c r="S151" s="41">
        <v>0.4886476693939979</v>
      </c>
      <c r="T151" s="41">
        <v>0.482</v>
      </c>
      <c r="U151" s="41">
        <v>0.402</v>
      </c>
      <c r="V151" s="41">
        <v>0.416</v>
      </c>
      <c r="W151" s="41">
        <v>0.43</v>
      </c>
      <c r="X151" s="41">
        <v>0.43</v>
      </c>
      <c r="Y151" s="41">
        <v>0.429</v>
      </c>
      <c r="Z151" s="41">
        <v>0.429</v>
      </c>
      <c r="AA151" s="41">
        <v>0.433</v>
      </c>
      <c r="AB151" s="41">
        <v>0.4392987</v>
      </c>
      <c r="AC151" s="41">
        <v>0.4484356775300172</v>
      </c>
      <c r="AD151" s="41">
        <v>0.44724491569615854</v>
      </c>
      <c r="AE151" s="41">
        <v>0.4374288161182381</v>
      </c>
      <c r="AF151" s="41">
        <v>0.4713726740947719</v>
      </c>
      <c r="AG151" s="41">
        <v>0.434064948864391</v>
      </c>
      <c r="AH151" s="41">
        <v>0.42441764133588805</v>
      </c>
      <c r="AI151" s="41">
        <v>0.41938792168813394</v>
      </c>
      <c r="AJ151" s="41"/>
    </row>
    <row r="152" spans="2:36" ht="12.75">
      <c r="B152" s="6" t="s">
        <v>21</v>
      </c>
      <c r="C152" s="41">
        <v>0.3925105431634571</v>
      </c>
      <c r="D152" s="41">
        <v>0.40844101592959786</v>
      </c>
      <c r="E152" s="41">
        <v>0.435900606015648</v>
      </c>
      <c r="F152" s="41">
        <v>0.45401232098567884</v>
      </c>
      <c r="G152" s="41">
        <v>0.4696803783740529</v>
      </c>
      <c r="H152" s="41">
        <v>0.4768014182234747</v>
      </c>
      <c r="I152" s="41">
        <v>0.4934678600642989</v>
      </c>
      <c r="J152" s="41">
        <v>0.5126678124901749</v>
      </c>
      <c r="K152" s="41">
        <v>0.5160200640462493</v>
      </c>
      <c r="L152" s="41">
        <v>0.5235662931338433</v>
      </c>
      <c r="M152" s="41">
        <v>0.5223875709027077</v>
      </c>
      <c r="N152" s="41">
        <v>0.5058329601809985</v>
      </c>
      <c r="O152" s="41">
        <v>0.5014607891650793</v>
      </c>
      <c r="P152" s="41">
        <v>0.5056315066732509</v>
      </c>
      <c r="Q152" s="41">
        <v>0.5084982799635964</v>
      </c>
      <c r="R152" s="41">
        <v>0.5162863679930743</v>
      </c>
      <c r="S152" s="42">
        <v>0.524339205579004</v>
      </c>
      <c r="T152" s="42">
        <v>0.521</v>
      </c>
      <c r="U152" s="42">
        <v>0.445</v>
      </c>
      <c r="V152" s="42">
        <v>0.455</v>
      </c>
      <c r="W152" s="42">
        <v>0.469</v>
      </c>
      <c r="X152" s="42" t="s">
        <v>46</v>
      </c>
      <c r="Y152" s="42">
        <v>0.46</v>
      </c>
      <c r="Z152" s="42">
        <v>0.46</v>
      </c>
      <c r="AA152" s="42">
        <v>0.462</v>
      </c>
      <c r="AB152" s="42">
        <v>0.4658</v>
      </c>
      <c r="AC152" s="42">
        <v>0.4785428237631433</v>
      </c>
      <c r="AD152" s="42">
        <v>0.48136849785690977</v>
      </c>
      <c r="AE152" s="41">
        <v>0.47236953921692054</v>
      </c>
      <c r="AF152" s="41">
        <v>0.48066917262571573</v>
      </c>
      <c r="AG152" s="41">
        <v>0.46856303203526545</v>
      </c>
      <c r="AH152" s="41">
        <v>0.4601272571202014</v>
      </c>
      <c r="AI152" s="41">
        <v>0.45171135983318916</v>
      </c>
      <c r="AJ152" s="41"/>
    </row>
    <row r="153" spans="2:36" ht="12.75">
      <c r="B153" s="6" t="s">
        <v>22</v>
      </c>
      <c r="C153" s="41">
        <v>0.39800761631436615</v>
      </c>
      <c r="D153" s="41">
        <v>0.4147010683885184</v>
      </c>
      <c r="E153" s="41">
        <v>0.43746248581146535</v>
      </c>
      <c r="F153" s="41">
        <v>0.4587977765464417</v>
      </c>
      <c r="G153" s="41">
        <v>0.4777809250524432</v>
      </c>
      <c r="H153" s="41">
        <v>0.48905519616472537</v>
      </c>
      <c r="I153" s="41">
        <v>0.505807133075654</v>
      </c>
      <c r="J153" s="41">
        <v>0.524703005341399</v>
      </c>
      <c r="K153" s="41">
        <v>0.5231158389849049</v>
      </c>
      <c r="L153" s="41">
        <v>0.5304079172257719</v>
      </c>
      <c r="M153" s="41">
        <v>0.5277963219549061</v>
      </c>
      <c r="N153" s="41">
        <v>0.5126767986784891</v>
      </c>
      <c r="O153" s="41">
        <v>0.506963561699109</v>
      </c>
      <c r="P153" s="41">
        <v>0.5111758423147879</v>
      </c>
      <c r="Q153" s="41">
        <v>0.5163572684218841</v>
      </c>
      <c r="R153" s="41">
        <v>0.5237141710806742</v>
      </c>
      <c r="S153" s="42">
        <v>0.5316386009001778</v>
      </c>
      <c r="T153" s="42">
        <v>0.523</v>
      </c>
      <c r="U153" s="42">
        <v>0.452</v>
      </c>
      <c r="V153" s="42">
        <v>0.464</v>
      </c>
      <c r="W153" s="42">
        <v>0.478</v>
      </c>
      <c r="X153" s="42">
        <v>0.473</v>
      </c>
      <c r="Y153" s="42">
        <v>0.471</v>
      </c>
      <c r="Z153" s="42">
        <v>0.469</v>
      </c>
      <c r="AA153" s="42">
        <v>0.472</v>
      </c>
      <c r="AB153" s="42">
        <v>0.475910348600287</v>
      </c>
      <c r="AC153" s="42">
        <v>0.4891847781489057</v>
      </c>
      <c r="AD153" s="42">
        <v>0.49119898048989996</v>
      </c>
      <c r="AE153" s="42">
        <v>0.4846909558763377</v>
      </c>
      <c r="AF153" s="42">
        <v>0.4775992670305705</v>
      </c>
      <c r="AG153" s="42">
        <v>0.547918683446273</v>
      </c>
      <c r="AH153" s="42">
        <v>0.4731701762698666</v>
      </c>
      <c r="AI153" s="42">
        <v>0.461909903963092</v>
      </c>
      <c r="AJ153" s="42"/>
    </row>
    <row r="154" spans="2:36" ht="12.75">
      <c r="B154" s="6" t="s">
        <v>23</v>
      </c>
      <c r="C154" s="41">
        <v>0.3834655638851188</v>
      </c>
      <c r="D154" s="41">
        <v>0.4085143701650579</v>
      </c>
      <c r="E154" s="41">
        <v>0.43065052444560353</v>
      </c>
      <c r="F154" s="41">
        <v>0.45530771298038164</v>
      </c>
      <c r="G154" s="41">
        <v>0.4703584120655283</v>
      </c>
      <c r="H154" s="41">
        <v>0.4791569981709481</v>
      </c>
      <c r="I154" s="41">
        <v>0.49614664452732676</v>
      </c>
      <c r="J154" s="41">
        <v>0.5126685455349248</v>
      </c>
      <c r="K154" s="41">
        <v>0.5112063466868896</v>
      </c>
      <c r="L154" s="41">
        <v>0.5186474055922973</v>
      </c>
      <c r="M154" s="41">
        <v>0.5118306520358502</v>
      </c>
      <c r="N154" s="41">
        <v>0.49501551232455054</v>
      </c>
      <c r="O154" s="41">
        <v>0.49014747931305597</v>
      </c>
      <c r="P154" s="41">
        <v>0.49175986713142156</v>
      </c>
      <c r="Q154" s="41">
        <v>0.49827264689930834</v>
      </c>
      <c r="R154" s="41">
        <v>0.504051763854153</v>
      </c>
      <c r="S154" s="42">
        <v>0.5079166646861141</v>
      </c>
      <c r="T154" s="42">
        <v>0.492</v>
      </c>
      <c r="U154" s="42">
        <v>0.424</v>
      </c>
      <c r="V154" s="42">
        <v>0.441</v>
      </c>
      <c r="W154" s="42">
        <v>0.452</v>
      </c>
      <c r="X154" s="42">
        <v>0.446</v>
      </c>
      <c r="Y154" s="42">
        <v>0.447</v>
      </c>
      <c r="Z154" s="42">
        <v>0.447</v>
      </c>
      <c r="AA154" s="42">
        <v>0.45</v>
      </c>
      <c r="AB154" s="42">
        <v>0.4554318727867742</v>
      </c>
      <c r="AC154" s="42">
        <v>0.4680565897244974</v>
      </c>
      <c r="AD154" s="42">
        <v>0.4612848998984805</v>
      </c>
      <c r="AE154" s="42">
        <v>0.4518809565774371</v>
      </c>
      <c r="AF154" s="42">
        <v>0.4451517807587673</v>
      </c>
      <c r="AG154" s="42">
        <v>0.4386067909866251</v>
      </c>
      <c r="AH154" s="42">
        <v>0.465625</v>
      </c>
      <c r="AI154" s="42">
        <v>0.4308433464525903</v>
      </c>
      <c r="AJ154" s="42"/>
    </row>
    <row r="155" spans="2:36" ht="12.75">
      <c r="B155" s="6" t="s">
        <v>24</v>
      </c>
      <c r="C155" s="41">
        <v>0.381347128467184</v>
      </c>
      <c r="D155" s="41">
        <v>0.4049822252878442</v>
      </c>
      <c r="E155" s="41">
        <v>0.4270897598803692</v>
      </c>
      <c r="F155" s="41">
        <v>0.45257726947034244</v>
      </c>
      <c r="G155" s="41">
        <v>0.46213022724960295</v>
      </c>
      <c r="H155" s="41">
        <v>0.4732145158833386</v>
      </c>
      <c r="I155" s="41">
        <v>0.48975240336010883</v>
      </c>
      <c r="J155" s="41">
        <v>0.5026073822227072</v>
      </c>
      <c r="K155" s="41">
        <v>0.5055876556822301</v>
      </c>
      <c r="L155" s="41">
        <v>0.5113001068544267</v>
      </c>
      <c r="M155" s="41">
        <v>0.5013924652933274</v>
      </c>
      <c r="N155" s="41">
        <v>0.48679350806407684</v>
      </c>
      <c r="O155" s="41">
        <v>0.48247253130495116</v>
      </c>
      <c r="P155" s="41">
        <v>0.4832735035159251</v>
      </c>
      <c r="Q155" s="41">
        <v>0.4909511751821416</v>
      </c>
      <c r="R155" s="41">
        <v>0.4966409401859323</v>
      </c>
      <c r="S155" s="42">
        <v>0.49908298483397995</v>
      </c>
      <c r="T155" s="42">
        <v>0.481</v>
      </c>
      <c r="U155" s="42">
        <v>0.413</v>
      </c>
      <c r="V155" s="42">
        <v>0.431</v>
      </c>
      <c r="W155" s="42">
        <v>0.442</v>
      </c>
      <c r="X155" s="42">
        <v>0.436</v>
      </c>
      <c r="Y155" s="42">
        <v>0.437</v>
      </c>
      <c r="Z155" s="42">
        <v>0.439</v>
      </c>
      <c r="AA155" s="42">
        <v>0.443</v>
      </c>
      <c r="AB155" s="42">
        <v>0.4505549536097024</v>
      </c>
      <c r="AC155" s="42">
        <v>0.4617634464789857</v>
      </c>
      <c r="AD155" s="42">
        <v>0.4521720771106764</v>
      </c>
      <c r="AE155" s="42">
        <v>0.44067916581874167</v>
      </c>
      <c r="AF155" s="42">
        <v>0.435071885489898</v>
      </c>
      <c r="AG155" s="42">
        <v>0.43085174</v>
      </c>
      <c r="AH155" s="42">
        <v>0.433656971825845</v>
      </c>
      <c r="AI155" s="42">
        <v>0.4200801540623536</v>
      </c>
      <c r="AJ155" s="42"/>
    </row>
    <row r="156" spans="2:36" ht="12.75">
      <c r="B156" s="6" t="s">
        <v>25</v>
      </c>
      <c r="C156" s="41">
        <v>0.38221620437042136</v>
      </c>
      <c r="D156" s="41">
        <v>0.4016128134972614</v>
      </c>
      <c r="E156" s="41">
        <v>0.4251932130404743</v>
      </c>
      <c r="F156" s="41">
        <v>0.45049664526954186</v>
      </c>
      <c r="G156" s="41">
        <v>0.45677990676094665</v>
      </c>
      <c r="H156" s="41">
        <v>0.46761863517183916</v>
      </c>
      <c r="I156" s="41">
        <v>0.4835453276660534</v>
      </c>
      <c r="J156" s="41">
        <v>0.4955625743420369</v>
      </c>
      <c r="K156" s="41">
        <v>0.4975643489223162</v>
      </c>
      <c r="L156" s="41">
        <v>0.504001290088492</v>
      </c>
      <c r="M156" s="41">
        <v>0.4905696316511283</v>
      </c>
      <c r="N156" s="41">
        <v>0.47550129073778136</v>
      </c>
      <c r="O156" s="41">
        <v>0.4744942128198226</v>
      </c>
      <c r="P156" s="41">
        <v>0.4761758830892154</v>
      </c>
      <c r="Q156" s="41">
        <v>0.48387472574413143</v>
      </c>
      <c r="R156" s="41">
        <v>0.488753890510241</v>
      </c>
      <c r="S156" s="42">
        <v>0.4919611392041301</v>
      </c>
      <c r="T156" s="42">
        <v>0.463</v>
      </c>
      <c r="U156" s="42">
        <v>0.407</v>
      </c>
      <c r="V156" s="42">
        <v>0.426</v>
      </c>
      <c r="W156" s="42">
        <v>0.436</v>
      </c>
      <c r="X156" s="42">
        <v>0.428</v>
      </c>
      <c r="Y156" s="42">
        <v>0.432</v>
      </c>
      <c r="Z156" s="42">
        <v>0.434</v>
      </c>
      <c r="AA156" s="42">
        <v>0.439</v>
      </c>
      <c r="AB156" s="42">
        <v>0.450042410368195</v>
      </c>
      <c r="AC156" s="42">
        <v>0.45751442117160096</v>
      </c>
      <c r="AD156" s="42">
        <v>0.4457354404473779</v>
      </c>
      <c r="AE156" s="42">
        <v>0.43236003452971067</v>
      </c>
      <c r="AF156" s="42">
        <v>0.43058011659253054</v>
      </c>
      <c r="AG156" s="42">
        <v>0.42712982</v>
      </c>
      <c r="AH156" s="42">
        <v>0.4276105143565379</v>
      </c>
      <c r="AI156" s="42">
        <v>0.41191080563908306</v>
      </c>
      <c r="AJ156" s="42"/>
    </row>
    <row r="157" spans="2:36" ht="12.75">
      <c r="B157" s="6" t="s">
        <v>26</v>
      </c>
      <c r="C157" s="41">
        <v>0.36748529692152004</v>
      </c>
      <c r="D157" s="41">
        <v>0.39268228084626616</v>
      </c>
      <c r="E157" s="41">
        <v>0.42271559684537907</v>
      </c>
      <c r="F157" s="41">
        <v>0.44182477708182544</v>
      </c>
      <c r="G157" s="41">
        <v>0.44712691323688036</v>
      </c>
      <c r="H157" s="41">
        <v>0.45891915281789797</v>
      </c>
      <c r="I157" s="41">
        <v>0.4757302673291754</v>
      </c>
      <c r="J157" s="41">
        <v>0.4844761172133937</v>
      </c>
      <c r="K157" s="41">
        <v>0.4857883327479927</v>
      </c>
      <c r="L157" s="41">
        <v>0.49201198454518247</v>
      </c>
      <c r="M157" s="41">
        <v>0.4768496939716324</v>
      </c>
      <c r="N157" s="41">
        <v>0.4604856337542063</v>
      </c>
      <c r="O157" s="41">
        <v>0.4621047510945354</v>
      </c>
      <c r="P157" s="41">
        <v>0.46317711282431</v>
      </c>
      <c r="Q157" s="41">
        <v>0.47197889994801995</v>
      </c>
      <c r="R157" s="41">
        <v>0.47484482195360994</v>
      </c>
      <c r="S157" s="42">
        <v>0.477</v>
      </c>
      <c r="T157" s="42">
        <v>0.442</v>
      </c>
      <c r="U157" s="42">
        <v>0.397</v>
      </c>
      <c r="V157" s="42">
        <v>0.426</v>
      </c>
      <c r="W157" s="42">
        <v>0.424</v>
      </c>
      <c r="X157" s="42">
        <v>0.415</v>
      </c>
      <c r="Y157" s="42">
        <v>0.421</v>
      </c>
      <c r="Z157" s="42">
        <v>0.425</v>
      </c>
      <c r="AA157" s="42">
        <v>0.431</v>
      </c>
      <c r="AB157" s="42">
        <v>0.44213442103981493</v>
      </c>
      <c r="AC157" s="42">
        <v>0.44711380750362134</v>
      </c>
      <c r="AD157" s="42">
        <v>0.4336027763971364</v>
      </c>
      <c r="AE157" s="42">
        <v>0.41897620537140007</v>
      </c>
      <c r="AF157" s="42">
        <v>0.4236071369526789</v>
      </c>
      <c r="AG157" s="42">
        <v>0.41791936562454246</v>
      </c>
      <c r="AH157" s="42">
        <v>0.4195676149840102</v>
      </c>
      <c r="AI157" s="42">
        <v>0.40197959114178367</v>
      </c>
      <c r="AJ157" s="42"/>
    </row>
    <row r="158" spans="2:36" ht="13.8" thickBot="1">
      <c r="B158" s="12" t="s">
        <v>27</v>
      </c>
      <c r="C158" s="43">
        <v>0.3657605582978273</v>
      </c>
      <c r="D158" s="43">
        <v>0.39595776474442107</v>
      </c>
      <c r="E158" s="43">
        <v>0.4234324526727199</v>
      </c>
      <c r="F158" s="43">
        <v>0.4447808034379973</v>
      </c>
      <c r="G158" s="43">
        <v>0.44563755863046756</v>
      </c>
      <c r="H158" s="43">
        <v>0.4542569831447229</v>
      </c>
      <c r="I158" s="43">
        <v>0.47311173054017214</v>
      </c>
      <c r="J158" s="43">
        <v>0.48187925536728576</v>
      </c>
      <c r="K158" s="43">
        <v>0.4869375052569602</v>
      </c>
      <c r="L158" s="43">
        <v>0.4926280570779391</v>
      </c>
      <c r="M158" s="43">
        <v>0.4736030038178778</v>
      </c>
      <c r="N158" s="43">
        <v>0.4592483705267589</v>
      </c>
      <c r="O158" s="43">
        <v>0.4599435298433641</v>
      </c>
      <c r="P158" s="43">
        <v>0.46591490691073933</v>
      </c>
      <c r="Q158" s="43">
        <v>0.4731316807880099</v>
      </c>
      <c r="R158" s="43">
        <v>0.477631242879904</v>
      </c>
      <c r="S158" s="44">
        <v>0.476867709789092</v>
      </c>
      <c r="T158" s="44">
        <v>0.432</v>
      </c>
      <c r="U158" s="44">
        <v>0.4</v>
      </c>
      <c r="V158" s="44">
        <v>0.418</v>
      </c>
      <c r="W158" s="44">
        <v>0.426</v>
      </c>
      <c r="X158" s="44">
        <v>0.415</v>
      </c>
      <c r="Y158" s="44">
        <v>0.416</v>
      </c>
      <c r="Z158" s="44">
        <v>0.418</v>
      </c>
      <c r="AA158" s="44">
        <v>0.427</v>
      </c>
      <c r="AB158" s="44">
        <v>0.4392836297729856</v>
      </c>
      <c r="AC158" s="44">
        <v>0.4435003586849122</v>
      </c>
      <c r="AD158" s="44">
        <v>0.432757383900446</v>
      </c>
      <c r="AE158" s="44">
        <v>0.4169014412442665</v>
      </c>
      <c r="AF158" s="44">
        <v>0.41915760489363724</v>
      </c>
      <c r="AG158" s="44">
        <v>0.42025974780638037</v>
      </c>
      <c r="AH158" s="44">
        <v>0.41899218258051635</v>
      </c>
      <c r="AI158" s="44">
        <v>0.3987092135677041</v>
      </c>
      <c r="AJ158" s="44"/>
    </row>
    <row r="159" spans="1:36" ht="13.8" thickBot="1">
      <c r="A159" s="14"/>
      <c r="B159" s="45" t="s">
        <v>40</v>
      </c>
      <c r="C159" s="46">
        <f aca="true" t="shared" si="54" ref="C159:S159">AVERAGE(C147:C158)</f>
        <v>0.36661085257997894</v>
      </c>
      <c r="D159" s="46">
        <f t="shared" si="54"/>
        <v>0.38866053389022753</v>
      </c>
      <c r="E159" s="46">
        <f t="shared" si="54"/>
        <v>0.4171858627730638</v>
      </c>
      <c r="F159" s="46">
        <f t="shared" si="54"/>
        <v>0.44009564069947227</v>
      </c>
      <c r="G159" s="46">
        <f t="shared" si="54"/>
        <v>0.4530876445414527</v>
      </c>
      <c r="H159" s="46">
        <f t="shared" si="54"/>
        <v>0.4611631978872453</v>
      </c>
      <c r="I159" s="46">
        <f t="shared" si="54"/>
        <v>0.47484745376356946</v>
      </c>
      <c r="J159" s="46">
        <f t="shared" si="54"/>
        <v>0.4896151218911609</v>
      </c>
      <c r="K159" s="46">
        <f t="shared" si="54"/>
        <v>0.49125342275175615</v>
      </c>
      <c r="L159" s="46">
        <f t="shared" si="54"/>
        <v>0.4970147792630157</v>
      </c>
      <c r="M159" s="46">
        <f t="shared" si="54"/>
        <v>0.4923027382785321</v>
      </c>
      <c r="N159" s="46">
        <f t="shared" si="54"/>
        <v>0.4746713679179482</v>
      </c>
      <c r="O159" s="46">
        <f t="shared" si="54"/>
        <v>0.4686515596101608</v>
      </c>
      <c r="P159" s="46">
        <f t="shared" si="54"/>
        <v>0.4723154768301532</v>
      </c>
      <c r="Q159" s="46">
        <f t="shared" si="54"/>
        <v>0.4766163638554716</v>
      </c>
      <c r="R159" s="46">
        <f t="shared" si="54"/>
        <v>0.4819214211031126</v>
      </c>
      <c r="S159" s="46">
        <f t="shared" si="54"/>
        <v>0.487568130519278</v>
      </c>
      <c r="T159" s="46">
        <v>0.47241666666666676</v>
      </c>
      <c r="U159" s="46">
        <f aca="true" t="shared" si="55" ref="U159:AG159">AVERAGE(U147:U158)</f>
        <v>0.4143333333333333</v>
      </c>
      <c r="V159" s="46">
        <f t="shared" si="55"/>
        <v>0.419</v>
      </c>
      <c r="W159" s="46">
        <f t="shared" si="55"/>
        <v>0.4292500000000001</v>
      </c>
      <c r="X159" s="46">
        <f t="shared" si="55"/>
        <v>0.42390909090909085</v>
      </c>
      <c r="Y159" s="46">
        <f t="shared" si="55"/>
        <v>0.4279166666666667</v>
      </c>
      <c r="Z159" s="46">
        <f t="shared" si="55"/>
        <v>0.43024999999999997</v>
      </c>
      <c r="AA159" s="46">
        <f t="shared" si="55"/>
        <v>0.43483333333333335</v>
      </c>
      <c r="AB159" s="46">
        <f t="shared" si="55"/>
        <v>0.4470896095841215</v>
      </c>
      <c r="AC159" s="46">
        <f>AVERAGE(AC147:AC158)</f>
        <v>0.45238177030428145</v>
      </c>
      <c r="AD159" s="46">
        <f>AVERAGE(AD147:AD158)</f>
        <v>0.4477147362662082</v>
      </c>
      <c r="AE159" s="46">
        <f>AVERAGE(AE147:AE158)</f>
        <v>0.4363820797789451</v>
      </c>
      <c r="AF159" s="46">
        <f aca="true" t="shared" si="56" ref="AF159">AVERAGE(AF147:AF158)</f>
        <v>0.44285666712205346</v>
      </c>
      <c r="AG159" s="46">
        <f t="shared" si="55"/>
        <v>0.43936162711406124</v>
      </c>
      <c r="AH159" s="46">
        <f aca="true" t="shared" si="57" ref="AH159:AJ159">AVERAGE(AH147:AH158)</f>
        <v>0.43158406264846566</v>
      </c>
      <c r="AI159" s="46">
        <f aca="true" t="shared" si="58" ref="AI159">AVERAGE(AI147:AI158)</f>
        <v>0.41846188554570407</v>
      </c>
      <c r="AJ159" s="46">
        <f t="shared" si="57"/>
        <v>0.39201577058704395</v>
      </c>
    </row>
  </sheetData>
  <printOptions/>
  <pageMargins left="0.27" right="0.28" top="0.984251968503937" bottom="0.984251968503937" header="0.5118110236220472" footer="0.5118110236220472"/>
  <pageSetup horizontalDpi="1200" verticalDpi="1200" orientation="portrait" pageOrder="overThenDown" paperSize="9" r:id="rId1"/>
  <ignoredErrors>
    <ignoredError sqref="C3 D3:S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Soili</dc:creator>
  <cp:keywords/>
  <dc:description/>
  <cp:lastModifiedBy>Minna Kauppinen</cp:lastModifiedBy>
  <cp:lastPrinted>2010-02-23T12:59:01Z</cp:lastPrinted>
  <dcterms:created xsi:type="dcterms:W3CDTF">1996-12-11T15:25:46Z</dcterms:created>
  <dcterms:modified xsi:type="dcterms:W3CDTF">2024-03-27T09:59:20Z</dcterms:modified>
  <cp:category/>
  <cp:version/>
  <cp:contentType/>
  <cp:contentStatus/>
</cp:coreProperties>
</file>