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kaustisenseutukunta-my.sharepoint.com/personal/minna_kauppinen_kaustisenseutukunta_fi/Documents/Tiedostot/Tilastot/Työttömyys/"/>
    </mc:Choice>
  </mc:AlternateContent>
  <xr:revisionPtr revIDLastSave="205" documentId="13_ncr:1_{EE1D4898-CE72-4B60-8A9A-C04BD4245EB9}" xr6:coauthVersionLast="47" xr6:coauthVersionMax="47" xr10:uidLastSave="{A3A75FCB-7712-418C-9A0C-6CF16A07920A}"/>
  <bookViews>
    <workbookView xWindow="5892" yWindow="492" windowWidth="18660" windowHeight="14592" tabRatio="841" xr2:uid="{00000000-000D-0000-FFFF-FFFF00000000}"/>
  </bookViews>
  <sheets>
    <sheet name="Alle 25-v tyött. kk" sheetId="1" r:id="rId1"/>
    <sheet name="K-P" sheetId="19" r:id="rId2"/>
    <sheet name="Kaustisen sk" sheetId="12" r:id="rId3"/>
    <sheet name="Kokkolan sk" sheetId="18" r:id="rId4"/>
    <sheet name="Halsua" sheetId="5" r:id="rId5"/>
    <sheet name="Kaustinen" sheetId="6" r:id="rId6"/>
    <sheet name="Lestijärvi" sheetId="7" r:id="rId7"/>
    <sheet name="Perho" sheetId="8" r:id="rId8"/>
    <sheet name="Toholampi" sheetId="9" r:id="rId9"/>
    <sheet name="Veteli" sheetId="11" r:id="rId10"/>
    <sheet name="Kannus" sheetId="14" r:id="rId11"/>
    <sheet name="Kokkola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9" i="1" l="1"/>
  <c r="AI146" i="1"/>
  <c r="AI133" i="1"/>
  <c r="AI120" i="1"/>
  <c r="AI106" i="1"/>
  <c r="AI105" i="1"/>
  <c r="AI104" i="1"/>
  <c r="AI103" i="1"/>
  <c r="AI102" i="1"/>
  <c r="AI101" i="1"/>
  <c r="AI100" i="1"/>
  <c r="AI98" i="1"/>
  <c r="AI97" i="1"/>
  <c r="AI96" i="1"/>
  <c r="AI95" i="1"/>
  <c r="AI94" i="1"/>
  <c r="AI81" i="1"/>
  <c r="AI68" i="1"/>
  <c r="AI55" i="1"/>
  <c r="AI29" i="1"/>
  <c r="AG55" i="1"/>
  <c r="AJ96" i="1"/>
  <c r="AJ29" i="1"/>
  <c r="AH106" i="1"/>
  <c r="AH159" i="1"/>
  <c r="AH146" i="1"/>
  <c r="AH133" i="1"/>
  <c r="AH120" i="1"/>
  <c r="AH105" i="1"/>
  <c r="AH104" i="1"/>
  <c r="AH103" i="1"/>
  <c r="AH102" i="1"/>
  <c r="AH101" i="1"/>
  <c r="AH100" i="1"/>
  <c r="AH99" i="1"/>
  <c r="AH98" i="1"/>
  <c r="AH97" i="1"/>
  <c r="AH95" i="1"/>
  <c r="AH94" i="1"/>
  <c r="AH81" i="1"/>
  <c r="AH68" i="1"/>
  <c r="AH55" i="1"/>
  <c r="AH29" i="1"/>
  <c r="AJ105" i="1"/>
  <c r="AJ103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J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J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J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J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J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J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J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J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J106" i="1"/>
  <c r="AF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AJ159" i="1"/>
  <c r="AJ146" i="1"/>
  <c r="AJ133" i="1"/>
  <c r="AJ120" i="1"/>
  <c r="AJ94" i="1"/>
  <c r="AJ81" i="1"/>
  <c r="AJ68" i="1"/>
  <c r="AJ55" i="1"/>
  <c r="AG120" i="1"/>
  <c r="AG159" i="1"/>
  <c r="AG146" i="1"/>
  <c r="AG133" i="1"/>
  <c r="AG94" i="1"/>
  <c r="AG81" i="1"/>
  <c r="AG68" i="1"/>
  <c r="AG42" i="1"/>
  <c r="AG29" i="1"/>
  <c r="AG16" i="1"/>
  <c r="AF42" i="1"/>
  <c r="AF16" i="1"/>
  <c r="AF94" i="1"/>
  <c r="AF159" i="1"/>
  <c r="AF146" i="1"/>
  <c r="AE159" i="1"/>
  <c r="AE146" i="1"/>
  <c r="AE133" i="1"/>
  <c r="AE120" i="1"/>
  <c r="AE94" i="1"/>
  <c r="AE81" i="1"/>
  <c r="AE68" i="1"/>
  <c r="AE55" i="1"/>
  <c r="AE107" i="1" s="1"/>
  <c r="AE29" i="1"/>
  <c r="AF133" i="1"/>
  <c r="AF120" i="1"/>
  <c r="AF81" i="1"/>
  <c r="AF68" i="1"/>
  <c r="AF55" i="1"/>
  <c r="AF29" i="1"/>
  <c r="AC159" i="1"/>
  <c r="AC146" i="1"/>
  <c r="AC133" i="1"/>
  <c r="AC120" i="1"/>
  <c r="AC94" i="1"/>
  <c r="AC81" i="1"/>
  <c r="AC68" i="1"/>
  <c r="AC55" i="1"/>
  <c r="AC42" i="1"/>
  <c r="AC29" i="1"/>
  <c r="AC16" i="1"/>
  <c r="AD159" i="1"/>
  <c r="AD146" i="1"/>
  <c r="AD133" i="1"/>
  <c r="AD120" i="1"/>
  <c r="AD94" i="1"/>
  <c r="AD107" i="1" s="1"/>
  <c r="AD81" i="1"/>
  <c r="AD68" i="1"/>
  <c r="AD55" i="1"/>
  <c r="AD2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94" i="1"/>
  <c r="AA94" i="1"/>
  <c r="Z94" i="1"/>
  <c r="Z107" i="1" s="1"/>
  <c r="Y94" i="1"/>
  <c r="Y107" i="1" s="1"/>
  <c r="X94" i="1"/>
  <c r="X107" i="1" s="1"/>
  <c r="W94" i="1"/>
  <c r="V94" i="1"/>
  <c r="U94" i="1"/>
  <c r="T94" i="1"/>
  <c r="S94" i="1"/>
  <c r="R94" i="1"/>
  <c r="R107" i="1" s="1"/>
  <c r="Q94" i="1"/>
  <c r="Q107" i="1" s="1"/>
  <c r="P94" i="1"/>
  <c r="P107" i="1" s="1"/>
  <c r="O94" i="1"/>
  <c r="N94" i="1"/>
  <c r="M94" i="1"/>
  <c r="L94" i="1"/>
  <c r="K94" i="1"/>
  <c r="J94" i="1"/>
  <c r="J107" i="1" s="1"/>
  <c r="I94" i="1"/>
  <c r="I107" i="1" s="1"/>
  <c r="H94" i="1"/>
  <c r="H107" i="1" s="1"/>
  <c r="G94" i="1"/>
  <c r="F94" i="1"/>
  <c r="E94" i="1"/>
  <c r="D94" i="1"/>
  <c r="C94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B55" i="1"/>
  <c r="AA55" i="1"/>
  <c r="Z55" i="1"/>
  <c r="Y55" i="1"/>
  <c r="X55" i="1"/>
  <c r="W55" i="1"/>
  <c r="V55" i="1"/>
  <c r="V107" i="1" s="1"/>
  <c r="U55" i="1"/>
  <c r="T55" i="1"/>
  <c r="S55" i="1"/>
  <c r="R55" i="1"/>
  <c r="Q55" i="1"/>
  <c r="P55" i="1"/>
  <c r="O55" i="1"/>
  <c r="N55" i="1"/>
  <c r="N107" i="1" s="1"/>
  <c r="M55" i="1"/>
  <c r="L55" i="1"/>
  <c r="K55" i="1"/>
  <c r="J55" i="1"/>
  <c r="I55" i="1"/>
  <c r="H55" i="1"/>
  <c r="G55" i="1"/>
  <c r="F55" i="1"/>
  <c r="F107" i="1" s="1"/>
  <c r="E55" i="1"/>
  <c r="D55" i="1"/>
  <c r="C55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6" i="1"/>
  <c r="AI107" i="1" l="1"/>
  <c r="W107" i="1"/>
  <c r="C107" i="1"/>
  <c r="S107" i="1"/>
  <c r="AG107" i="1"/>
  <c r="O107" i="1"/>
  <c r="K107" i="1"/>
  <c r="AA107" i="1"/>
  <c r="D107" i="1"/>
  <c r="L107" i="1"/>
  <c r="T107" i="1"/>
  <c r="AB107" i="1"/>
  <c r="AC107" i="1"/>
  <c r="M107" i="1"/>
  <c r="E107" i="1"/>
  <c r="U107" i="1"/>
  <c r="G107" i="1"/>
  <c r="AH107" i="1"/>
  <c r="AJ107" i="1"/>
</calcChain>
</file>

<file path=xl/sharedStrings.xml><?xml version="1.0" encoding="utf-8"?>
<sst xmlns="http://schemas.openxmlformats.org/spreadsheetml/2006/main" count="307" uniqueCount="66">
  <si>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</si>
  <si>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</si>
  <si>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</si>
  <si>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</si>
  <si>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</si>
  <si>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</si>
  <si>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</si>
  <si>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</si>
  <si>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</si>
  <si>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</si>
  <si>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</si>
  <si>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</si>
  <si>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</si>
  <si>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</si>
  <si>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</si>
  <si>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Halsua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</si>
  <si>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</si>
  <si>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</si>
  <si>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</si>
  <si>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</si>
  <si>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</si>
  <si>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</si>
  <si>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</si>
  <si>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</si>
  <si>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</si>
  <si>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</si>
  <si>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</si>
  <si>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</si>
  <si>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Kaustinen</t>
  </si>
  <si>
    <t>Lestijärvi</t>
  </si>
  <si>
    <t>Perho</t>
  </si>
  <si>
    <t>Toholampi</t>
  </si>
  <si>
    <t>Veteli</t>
  </si>
  <si>
    <t>Kaustisen sk</t>
  </si>
  <si>
    <t>Kannus</t>
  </si>
  <si>
    <t>Kokkola</t>
  </si>
  <si>
    <t>Kokkolan sk</t>
  </si>
  <si>
    <t>Keski-Pohjanmaa</t>
  </si>
  <si>
    <t>2006</t>
  </si>
  <si>
    <t>2007</t>
  </si>
  <si>
    <t>2008</t>
  </si>
  <si>
    <t>2009</t>
  </si>
  <si>
    <t>2010</t>
  </si>
  <si>
    <t>Alle 25-vuotiaat työttömät kuukausittain, 2010 aluejako</t>
  </si>
  <si>
    <t>Lähde: Työ- ja elinkeinoministeriön työllisyystietoja, Pohjanmaan ELY-keskuksen Työllisyyskatsaukset</t>
  </si>
  <si>
    <t>2011</t>
  </si>
  <si>
    <t>2012</t>
  </si>
  <si>
    <t>2013</t>
  </si>
  <si>
    <t>2014</t>
  </si>
  <si>
    <t>2015</t>
  </si>
  <si>
    <t>.</t>
  </si>
  <si>
    <t>Vuosika</t>
  </si>
  <si>
    <t>2016</t>
  </si>
  <si>
    <t>2017</t>
  </si>
  <si>
    <t>2018</t>
  </si>
  <si>
    <t>..</t>
  </si>
  <si>
    <t>2019</t>
  </si>
  <si>
    <t>...</t>
  </si>
  <si>
    <t>2020</t>
  </si>
  <si>
    <t>2021</t>
  </si>
  <si>
    <t>2022</t>
  </si>
  <si>
    <t>…</t>
  </si>
  <si>
    <t>.. = Salattu tieto; luku alle 5</t>
  </si>
  <si>
    <t>Kase (pl Perho)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</si>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</sst>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4" fillId="2" borderId="3" xfId="0" applyNumberFormat="1" applyFont="1" applyFill="1" applyBorder="1"/>
    <xf numFmtId="49" fontId="3" fillId="2" borderId="3" xfId="0" applyNumberFormat="1" applyFont="1" applyFill="1" applyBorder="1"/>
    <xf numFmtId="49" fontId="4" fillId="2" borderId="3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5" fillId="0" borderId="4" xfId="0" applyFont="1" applyBorder="1" applyAlignment="1" applyProtection="1">
      <alignment horizontal="left"/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" fontId="5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 applyProtection="1">
      <alignment horizontal="left"/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0" fontId="8" fillId="0" borderId="0" xfId="0" applyFont="1"/>
    <xf numFmtId="0" fontId="7" fillId="0" borderId="1" xfId="0" applyFont="1" applyBorder="1"/>
    <xf numFmtId="0" fontId="7" fillId="0" borderId="4" xfId="0" applyFont="1" applyBorder="1" applyAlignment="1" applyProtection="1">
      <alignment horizontal="left"/>
      <protection locked="0"/>
    </xf>
    <xf numFmtId="1" fontId="7" fillId="0" borderId="4" xfId="0" applyNumberFormat="1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Keski-Pohjanmaan alle 25-vuotiaat työttömät, </a:t>
            </a:r>
            <a:r>
              <a:rPr lang="fi-FI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aluejako 2010</a:t>
            </a:r>
          </a:p>
        </c:rich>
      </c:tx>
      <c:layout>
        <c:manualLayout>
          <c:xMode val="edge"/>
          <c:yMode val="edge"/>
          <c:x val="0.30790134079450243"/>
          <c:y val="5.8143980255479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950297183463548E-2"/>
          <c:y val="0.12542372881355932"/>
          <c:w val="0.92936717403644087"/>
          <c:h val="0.80956880335722359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kk'!$B$147:$B$158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kk'!$C$147:$C$158</c:f>
              <c:numCache>
                <c:formatCode>General</c:formatCode>
                <c:ptCount val="12"/>
                <c:pt idx="0">
                  <c:v>633</c:v>
                </c:pt>
                <c:pt idx="1">
                  <c:v>682</c:v>
                </c:pt>
                <c:pt idx="2">
                  <c:v>695</c:v>
                </c:pt>
                <c:pt idx="3">
                  <c:v>865</c:v>
                </c:pt>
                <c:pt idx="4">
                  <c:v>889</c:v>
                </c:pt>
                <c:pt idx="5">
                  <c:v>1041</c:v>
                </c:pt>
                <c:pt idx="6">
                  <c:v>1081</c:v>
                </c:pt>
                <c:pt idx="7">
                  <c:v>1056</c:v>
                </c:pt>
                <c:pt idx="8">
                  <c:v>1028</c:v>
                </c:pt>
                <c:pt idx="9">
                  <c:v>984</c:v>
                </c:pt>
                <c:pt idx="10">
                  <c:v>1002</c:v>
                </c:pt>
                <c:pt idx="11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D-4E12-A749-03FED77D34D8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kk'!$B$147:$B$158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kk'!$G$147:$G$158</c:f>
              <c:numCache>
                <c:formatCode>General</c:formatCode>
                <c:ptCount val="12"/>
                <c:pt idx="0">
                  <c:v>1232</c:v>
                </c:pt>
                <c:pt idx="1">
                  <c:v>1255</c:v>
                </c:pt>
                <c:pt idx="2">
                  <c:v>1164</c:v>
                </c:pt>
                <c:pt idx="3">
                  <c:v>1114</c:v>
                </c:pt>
                <c:pt idx="4">
                  <c:v>1121</c:v>
                </c:pt>
                <c:pt idx="5">
                  <c:v>1436</c:v>
                </c:pt>
                <c:pt idx="6">
                  <c:v>1431</c:v>
                </c:pt>
                <c:pt idx="7">
                  <c:v>1204</c:v>
                </c:pt>
                <c:pt idx="8">
                  <c:v>1170</c:v>
                </c:pt>
                <c:pt idx="9">
                  <c:v>1099</c:v>
                </c:pt>
                <c:pt idx="10">
                  <c:v>1014</c:v>
                </c:pt>
                <c:pt idx="11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D-4E12-A749-03FED77D34D8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kk'!$B$147:$B$158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kk'!$L$147:$L$158</c:f>
              <c:numCache>
                <c:formatCode>General</c:formatCode>
                <c:ptCount val="12"/>
                <c:pt idx="0">
                  <c:v>857</c:v>
                </c:pt>
                <c:pt idx="1">
                  <c:v>819</c:v>
                </c:pt>
                <c:pt idx="2">
                  <c:v>731</c:v>
                </c:pt>
                <c:pt idx="3">
                  <c:v>726</c:v>
                </c:pt>
                <c:pt idx="4">
                  <c:v>709</c:v>
                </c:pt>
                <c:pt idx="5">
                  <c:v>938</c:v>
                </c:pt>
                <c:pt idx="6">
                  <c:v>1007</c:v>
                </c:pt>
                <c:pt idx="7">
                  <c:v>829</c:v>
                </c:pt>
                <c:pt idx="8">
                  <c:v>649</c:v>
                </c:pt>
                <c:pt idx="9">
                  <c:v>623</c:v>
                </c:pt>
                <c:pt idx="10">
                  <c:v>612</c:v>
                </c:pt>
                <c:pt idx="11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D-4E12-A749-03FED77D34D8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kk'!$B$147:$B$158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kk'!$Q$147:$Q$158</c:f>
              <c:numCache>
                <c:formatCode>General</c:formatCode>
                <c:ptCount val="12"/>
                <c:pt idx="0">
                  <c:v>518</c:v>
                </c:pt>
                <c:pt idx="1">
                  <c:v>438</c:v>
                </c:pt>
                <c:pt idx="2">
                  <c:v>365</c:v>
                </c:pt>
                <c:pt idx="3">
                  <c:v>352</c:v>
                </c:pt>
                <c:pt idx="4">
                  <c:v>350</c:v>
                </c:pt>
                <c:pt idx="5">
                  <c:v>514</c:v>
                </c:pt>
                <c:pt idx="6">
                  <c:v>547</c:v>
                </c:pt>
                <c:pt idx="7">
                  <c:v>479</c:v>
                </c:pt>
                <c:pt idx="8">
                  <c:v>302</c:v>
                </c:pt>
                <c:pt idx="9">
                  <c:v>296</c:v>
                </c:pt>
                <c:pt idx="10">
                  <c:v>284</c:v>
                </c:pt>
                <c:pt idx="11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D-4E12-A749-03FED77D34D8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kk'!$T$147:$T$158</c:f>
              <c:numCache>
                <c:formatCode>General</c:formatCode>
                <c:ptCount val="12"/>
                <c:pt idx="0">
                  <c:v>322</c:v>
                </c:pt>
                <c:pt idx="1">
                  <c:v>302</c:v>
                </c:pt>
                <c:pt idx="2">
                  <c:v>253</c:v>
                </c:pt>
                <c:pt idx="3">
                  <c:v>250</c:v>
                </c:pt>
                <c:pt idx="4">
                  <c:v>259</c:v>
                </c:pt>
                <c:pt idx="5">
                  <c:v>343</c:v>
                </c:pt>
                <c:pt idx="6">
                  <c:v>386</c:v>
                </c:pt>
                <c:pt idx="7">
                  <c:v>307</c:v>
                </c:pt>
                <c:pt idx="8">
                  <c:v>295</c:v>
                </c:pt>
                <c:pt idx="9">
                  <c:v>346</c:v>
                </c:pt>
                <c:pt idx="10">
                  <c:v>331</c:v>
                </c:pt>
                <c:pt idx="11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D-4E12-A749-03FED77D34D8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kk'!$V$147:$V$158</c:f>
              <c:numCache>
                <c:formatCode>General</c:formatCode>
                <c:ptCount val="12"/>
                <c:pt idx="0">
                  <c:v>553</c:v>
                </c:pt>
                <c:pt idx="1">
                  <c:v>517</c:v>
                </c:pt>
                <c:pt idx="2">
                  <c:v>464</c:v>
                </c:pt>
                <c:pt idx="3">
                  <c:v>414</c:v>
                </c:pt>
                <c:pt idx="4">
                  <c:v>458</c:v>
                </c:pt>
                <c:pt idx="5">
                  <c:v>500</c:v>
                </c:pt>
                <c:pt idx="6">
                  <c:v>540</c:v>
                </c:pt>
                <c:pt idx="7">
                  <c:v>440</c:v>
                </c:pt>
                <c:pt idx="8">
                  <c:v>371</c:v>
                </c:pt>
                <c:pt idx="9">
                  <c:v>368</c:v>
                </c:pt>
                <c:pt idx="10">
                  <c:v>343</c:v>
                </c:pt>
                <c:pt idx="11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D-4E12-A749-03FED77D34D8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kk'!$W$147:$W$158</c:f>
              <c:numCache>
                <c:formatCode>General</c:formatCode>
                <c:ptCount val="12"/>
                <c:pt idx="0">
                  <c:v>431</c:v>
                </c:pt>
                <c:pt idx="1">
                  <c:v>390</c:v>
                </c:pt>
                <c:pt idx="2">
                  <c:v>367</c:v>
                </c:pt>
                <c:pt idx="3">
                  <c:v>324</c:v>
                </c:pt>
                <c:pt idx="4">
                  <c:v>313</c:v>
                </c:pt>
                <c:pt idx="5">
                  <c:v>402</c:v>
                </c:pt>
                <c:pt idx="6">
                  <c:v>453</c:v>
                </c:pt>
                <c:pt idx="7">
                  <c:v>433</c:v>
                </c:pt>
                <c:pt idx="8">
                  <c:v>342</c:v>
                </c:pt>
                <c:pt idx="9">
                  <c:v>360</c:v>
                </c:pt>
                <c:pt idx="10">
                  <c:v>335</c:v>
                </c:pt>
                <c:pt idx="11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4D-4E12-A749-03FED77D34D8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kk'!$X$147:$X$158</c:f>
              <c:numCache>
                <c:formatCode>General</c:formatCode>
                <c:ptCount val="12"/>
                <c:pt idx="0">
                  <c:v>485</c:v>
                </c:pt>
                <c:pt idx="1">
                  <c:v>420</c:v>
                </c:pt>
                <c:pt idx="2">
                  <c:v>380</c:v>
                </c:pt>
                <c:pt idx="3">
                  <c:v>324</c:v>
                </c:pt>
                <c:pt idx="4">
                  <c:v>320</c:v>
                </c:pt>
                <c:pt idx="5">
                  <c:v>429</c:v>
                </c:pt>
                <c:pt idx="6">
                  <c:v>469</c:v>
                </c:pt>
                <c:pt idx="7">
                  <c:v>404</c:v>
                </c:pt>
                <c:pt idx="8">
                  <c:v>371</c:v>
                </c:pt>
                <c:pt idx="9">
                  <c:v>389</c:v>
                </c:pt>
                <c:pt idx="10">
                  <c:v>378</c:v>
                </c:pt>
                <c:pt idx="11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4D-4E12-A749-03FED77D34D8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kk'!$AA$147:$AA$158</c:f>
              <c:numCache>
                <c:formatCode>General</c:formatCode>
                <c:ptCount val="12"/>
                <c:pt idx="0">
                  <c:v>566</c:v>
                </c:pt>
                <c:pt idx="1">
                  <c:v>554</c:v>
                </c:pt>
                <c:pt idx="2">
                  <c:v>541</c:v>
                </c:pt>
                <c:pt idx="3">
                  <c:v>523</c:v>
                </c:pt>
                <c:pt idx="4">
                  <c:v>504</c:v>
                </c:pt>
                <c:pt idx="5">
                  <c:v>648</c:v>
                </c:pt>
                <c:pt idx="6">
                  <c:v>694</c:v>
                </c:pt>
                <c:pt idx="7">
                  <c:v>613</c:v>
                </c:pt>
                <c:pt idx="8">
                  <c:v>533</c:v>
                </c:pt>
                <c:pt idx="9">
                  <c:v>512</c:v>
                </c:pt>
                <c:pt idx="10">
                  <c:v>506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4D-4E12-A749-03FED77D34D8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kk'!$AD$147:$AD$158</c:f>
              <c:numCache>
                <c:formatCode>General</c:formatCode>
                <c:ptCount val="12"/>
                <c:pt idx="0">
                  <c:v>418</c:v>
                </c:pt>
                <c:pt idx="1">
                  <c:v>405</c:v>
                </c:pt>
                <c:pt idx="2">
                  <c:v>384</c:v>
                </c:pt>
                <c:pt idx="3">
                  <c:v>385</c:v>
                </c:pt>
                <c:pt idx="4">
                  <c:v>346</c:v>
                </c:pt>
                <c:pt idx="5">
                  <c:v>462</c:v>
                </c:pt>
                <c:pt idx="6">
                  <c:v>480</c:v>
                </c:pt>
                <c:pt idx="7">
                  <c:v>375</c:v>
                </c:pt>
                <c:pt idx="8">
                  <c:v>333</c:v>
                </c:pt>
                <c:pt idx="9">
                  <c:v>302</c:v>
                </c:pt>
                <c:pt idx="10">
                  <c:v>297</c:v>
                </c:pt>
                <c:pt idx="1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4D-4E12-A749-03FED77D34D8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kk'!$AE$147:$AE$158</c:f>
              <c:numCache>
                <c:formatCode>General</c:formatCode>
                <c:ptCount val="12"/>
                <c:pt idx="0">
                  <c:v>366</c:v>
                </c:pt>
                <c:pt idx="1">
                  <c:v>358</c:v>
                </c:pt>
                <c:pt idx="2">
                  <c:v>353</c:v>
                </c:pt>
                <c:pt idx="3">
                  <c:v>347</c:v>
                </c:pt>
                <c:pt idx="4">
                  <c:v>326</c:v>
                </c:pt>
                <c:pt idx="5">
                  <c:v>417</c:v>
                </c:pt>
                <c:pt idx="6">
                  <c:v>439</c:v>
                </c:pt>
                <c:pt idx="7">
                  <c:v>318</c:v>
                </c:pt>
                <c:pt idx="8">
                  <c:v>311</c:v>
                </c:pt>
                <c:pt idx="9">
                  <c:v>320</c:v>
                </c:pt>
                <c:pt idx="10">
                  <c:v>309</c:v>
                </c:pt>
                <c:pt idx="1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4D-4E12-A749-03FED77D34D8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kk'!$AF$147:$AF$158</c:f>
              <c:numCache>
                <c:formatCode>General</c:formatCode>
                <c:ptCount val="12"/>
                <c:pt idx="0">
                  <c:v>363</c:v>
                </c:pt>
                <c:pt idx="1">
                  <c:v>353</c:v>
                </c:pt>
                <c:pt idx="2">
                  <c:v>455</c:v>
                </c:pt>
                <c:pt idx="3">
                  <c:v>570</c:v>
                </c:pt>
                <c:pt idx="4">
                  <c:v>547</c:v>
                </c:pt>
                <c:pt idx="5">
                  <c:v>638</c:v>
                </c:pt>
                <c:pt idx="6">
                  <c:v>593</c:v>
                </c:pt>
                <c:pt idx="7">
                  <c:v>431</c:v>
                </c:pt>
                <c:pt idx="8">
                  <c:v>344</c:v>
                </c:pt>
                <c:pt idx="9">
                  <c:v>367</c:v>
                </c:pt>
                <c:pt idx="10">
                  <c:v>390</c:v>
                </c:pt>
                <c:pt idx="11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4D-4E12-A749-03FED77D34D8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kk'!$AG$147:$AG$158</c:f>
              <c:numCache>
                <c:formatCode>General</c:formatCode>
                <c:ptCount val="12"/>
                <c:pt idx="0">
                  <c:v>458</c:v>
                </c:pt>
                <c:pt idx="1">
                  <c:v>486</c:v>
                </c:pt>
                <c:pt idx="2">
                  <c:v>437</c:v>
                </c:pt>
                <c:pt idx="3">
                  <c:v>393</c:v>
                </c:pt>
                <c:pt idx="4">
                  <c:v>371</c:v>
                </c:pt>
                <c:pt idx="5">
                  <c:v>427</c:v>
                </c:pt>
                <c:pt idx="6">
                  <c:v>471</c:v>
                </c:pt>
                <c:pt idx="7">
                  <c:v>333</c:v>
                </c:pt>
                <c:pt idx="8">
                  <c:v>315</c:v>
                </c:pt>
                <c:pt idx="9">
                  <c:v>303</c:v>
                </c:pt>
                <c:pt idx="10">
                  <c:v>291</c:v>
                </c:pt>
                <c:pt idx="11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8-47AD-8D66-C94333E40309}"/>
            </c:ext>
          </c:extLst>
        </c:ser>
        <c:ser>
          <c:idx val="6"/>
          <c:order val="13"/>
          <c:tx>
            <c:v>2022</c:v>
          </c:tx>
          <c:invertIfNegative val="0"/>
          <c:val>
            <c:numRef>
              <c:f>'Alle 25-v tyött. kk'!$AH$147:$AH$158</c:f>
              <c:numCache>
                <c:formatCode>General</c:formatCode>
                <c:ptCount val="12"/>
                <c:pt idx="0">
                  <c:v>322</c:v>
                </c:pt>
                <c:pt idx="1">
                  <c:v>277</c:v>
                </c:pt>
                <c:pt idx="2">
                  <c:v>256</c:v>
                </c:pt>
                <c:pt idx="3">
                  <c:v>240</c:v>
                </c:pt>
                <c:pt idx="4">
                  <c:v>234</c:v>
                </c:pt>
                <c:pt idx="5">
                  <c:v>348</c:v>
                </c:pt>
                <c:pt idx="6">
                  <c:v>377</c:v>
                </c:pt>
                <c:pt idx="7">
                  <c:v>307</c:v>
                </c:pt>
                <c:pt idx="8">
                  <c:v>288</c:v>
                </c:pt>
                <c:pt idx="9">
                  <c:v>283</c:v>
                </c:pt>
                <c:pt idx="10">
                  <c:v>295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4D-4E12-A749-03FED77D34D8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kk'!$AI$147:$AI$158</c:f>
              <c:numCache>
                <c:formatCode>General</c:formatCode>
                <c:ptCount val="12"/>
                <c:pt idx="0">
                  <c:v>380</c:v>
                </c:pt>
                <c:pt idx="1">
                  <c:v>361</c:v>
                </c:pt>
                <c:pt idx="2">
                  <c:v>323</c:v>
                </c:pt>
                <c:pt idx="3">
                  <c:v>326</c:v>
                </c:pt>
                <c:pt idx="4">
                  <c:v>288</c:v>
                </c:pt>
                <c:pt idx="5">
                  <c:v>401</c:v>
                </c:pt>
                <c:pt idx="6">
                  <c:v>430</c:v>
                </c:pt>
                <c:pt idx="7">
                  <c:v>329</c:v>
                </c:pt>
                <c:pt idx="8">
                  <c:v>329</c:v>
                </c:pt>
                <c:pt idx="9">
                  <c:v>330</c:v>
                </c:pt>
                <c:pt idx="10">
                  <c:v>343</c:v>
                </c:pt>
                <c:pt idx="11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0-4F81-BE85-49B2894DCAE4}"/>
            </c:ext>
          </c:extLst>
        </c:ser>
        <c:ser>
          <c:idx val="14"/>
          <c:order val="15"/>
          <c:tx>
            <c:v>2024</c:v>
          </c:tx>
          <c:invertIfNegative val="0"/>
          <c:val>
            <c:numRef>
              <c:f>'Alle 25-v tyött. kk'!$AJ$147:$AJ$158</c:f>
              <c:numCache>
                <c:formatCode>General</c:formatCode>
                <c:ptCount val="12"/>
                <c:pt idx="0">
                  <c:v>424</c:v>
                </c:pt>
                <c:pt idx="1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5-4AA5-9D81-4757C1D5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89199"/>
        <c:axId val="1"/>
      </c:barChart>
      <c:catAx>
        <c:axId val="161718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9.285844450790802E-3"/>
              <c:y val="6.667522247325197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17189199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18445775447678125"/>
          <c:y val="0.12997403629123599"/>
          <c:w val="0.65048563074267329"/>
          <c:h val="4.191228881737018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Kannuksen alle 25-vuotiaat työttömät</a:t>
            </a:r>
          </a:p>
        </c:rich>
      </c:tx>
      <c:layout>
        <c:manualLayout>
          <c:xMode val="edge"/>
          <c:yMode val="edge"/>
          <c:x val="0.30155006284949298"/>
          <c:y val="2.03334176646866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690861752632924E-2"/>
          <c:y val="0.12542372881355932"/>
          <c:w val="0.94868437112393633"/>
          <c:h val="0.81179299767832325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kk'!$B$108:$B$119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kk'!$C$108:$C$119</c:f>
              <c:numCache>
                <c:formatCode>General</c:formatCode>
                <c:ptCount val="12"/>
                <c:pt idx="0">
                  <c:v>54</c:v>
                </c:pt>
                <c:pt idx="1">
                  <c:v>57</c:v>
                </c:pt>
                <c:pt idx="2">
                  <c:v>49</c:v>
                </c:pt>
                <c:pt idx="3">
                  <c:v>50</c:v>
                </c:pt>
                <c:pt idx="4">
                  <c:v>48</c:v>
                </c:pt>
                <c:pt idx="5">
                  <c:v>62</c:v>
                </c:pt>
                <c:pt idx="6">
                  <c:v>54</c:v>
                </c:pt>
                <c:pt idx="7">
                  <c:v>64</c:v>
                </c:pt>
                <c:pt idx="8">
                  <c:v>70</c:v>
                </c:pt>
                <c:pt idx="9">
                  <c:v>67</c:v>
                </c:pt>
                <c:pt idx="10">
                  <c:v>73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B-4DC7-B408-E018F57134D5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kk'!$B$108:$B$119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kk'!$G$108:$G$119</c:f>
              <c:numCache>
                <c:formatCode>General</c:formatCode>
                <c:ptCount val="12"/>
                <c:pt idx="0">
                  <c:v>91</c:v>
                </c:pt>
                <c:pt idx="1">
                  <c:v>86</c:v>
                </c:pt>
                <c:pt idx="2">
                  <c:v>82</c:v>
                </c:pt>
                <c:pt idx="3">
                  <c:v>69</c:v>
                </c:pt>
                <c:pt idx="4">
                  <c:v>52</c:v>
                </c:pt>
                <c:pt idx="5">
                  <c:v>72</c:v>
                </c:pt>
                <c:pt idx="6">
                  <c:v>76</c:v>
                </c:pt>
                <c:pt idx="7">
                  <c:v>69</c:v>
                </c:pt>
                <c:pt idx="8">
                  <c:v>70</c:v>
                </c:pt>
                <c:pt idx="9">
                  <c:v>66</c:v>
                </c:pt>
                <c:pt idx="10">
                  <c:v>53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B-4DC7-B408-E018F57134D5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kk'!$B$108:$B$119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kk'!$L$108:$L$119</c:f>
              <c:numCache>
                <c:formatCode>General</c:formatCode>
                <c:ptCount val="12"/>
                <c:pt idx="0">
                  <c:v>44</c:v>
                </c:pt>
                <c:pt idx="1">
                  <c:v>55</c:v>
                </c:pt>
                <c:pt idx="2">
                  <c:v>38</c:v>
                </c:pt>
                <c:pt idx="3">
                  <c:v>34</c:v>
                </c:pt>
                <c:pt idx="4">
                  <c:v>33</c:v>
                </c:pt>
                <c:pt idx="5">
                  <c:v>43</c:v>
                </c:pt>
                <c:pt idx="6">
                  <c:v>56</c:v>
                </c:pt>
                <c:pt idx="7">
                  <c:v>47</c:v>
                </c:pt>
                <c:pt idx="8">
                  <c:v>42</c:v>
                </c:pt>
                <c:pt idx="9">
                  <c:v>48</c:v>
                </c:pt>
                <c:pt idx="10">
                  <c:v>39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B-4DC7-B408-E018F57134D5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kk'!$B$108:$B$119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kk'!$Q$108:$Q$119</c:f>
              <c:numCache>
                <c:formatCode>General</c:formatCode>
                <c:ptCount val="12"/>
                <c:pt idx="0">
                  <c:v>34</c:v>
                </c:pt>
                <c:pt idx="1">
                  <c:v>24</c:v>
                </c:pt>
                <c:pt idx="2">
                  <c:v>20</c:v>
                </c:pt>
                <c:pt idx="3">
                  <c:v>24</c:v>
                </c:pt>
                <c:pt idx="4">
                  <c:v>29</c:v>
                </c:pt>
                <c:pt idx="5">
                  <c:v>46</c:v>
                </c:pt>
                <c:pt idx="6">
                  <c:v>53</c:v>
                </c:pt>
                <c:pt idx="7">
                  <c:v>45</c:v>
                </c:pt>
                <c:pt idx="8">
                  <c:v>30</c:v>
                </c:pt>
                <c:pt idx="9">
                  <c:v>23</c:v>
                </c:pt>
                <c:pt idx="10">
                  <c:v>18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B-4DC7-B408-E018F57134D5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kk'!$T$108:$T$119</c:f>
              <c:numCache>
                <c:formatCode>General</c:formatCode>
                <c:ptCount val="12"/>
                <c:pt idx="0">
                  <c:v>21</c:v>
                </c:pt>
                <c:pt idx="1">
                  <c:v>20</c:v>
                </c:pt>
                <c:pt idx="2">
                  <c:v>23</c:v>
                </c:pt>
                <c:pt idx="3">
                  <c:v>18</c:v>
                </c:pt>
                <c:pt idx="4">
                  <c:v>22</c:v>
                </c:pt>
                <c:pt idx="5">
                  <c:v>29</c:v>
                </c:pt>
                <c:pt idx="6">
                  <c:v>41</c:v>
                </c:pt>
                <c:pt idx="7">
                  <c:v>28</c:v>
                </c:pt>
                <c:pt idx="8">
                  <c:v>25</c:v>
                </c:pt>
                <c:pt idx="9">
                  <c:v>21</c:v>
                </c:pt>
                <c:pt idx="10">
                  <c:v>29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9B-4DC7-B408-E018F57134D5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kk'!$V$108:$V$119</c:f>
              <c:numCache>
                <c:formatCode>General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46</c:v>
                </c:pt>
                <c:pt idx="3">
                  <c:v>42</c:v>
                </c:pt>
                <c:pt idx="4">
                  <c:v>39</c:v>
                </c:pt>
                <c:pt idx="5">
                  <c:v>43</c:v>
                </c:pt>
                <c:pt idx="6">
                  <c:v>55</c:v>
                </c:pt>
                <c:pt idx="7">
                  <c:v>34</c:v>
                </c:pt>
                <c:pt idx="8">
                  <c:v>28</c:v>
                </c:pt>
                <c:pt idx="9">
                  <c:v>31</c:v>
                </c:pt>
                <c:pt idx="10">
                  <c:v>27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9B-4DC7-B408-E018F57134D5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kk'!$W$108:$W$119</c:f>
              <c:numCache>
                <c:formatCode>General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19</c:v>
                </c:pt>
                <c:pt idx="3">
                  <c:v>15</c:v>
                </c:pt>
                <c:pt idx="4">
                  <c:v>17</c:v>
                </c:pt>
                <c:pt idx="5">
                  <c:v>35</c:v>
                </c:pt>
                <c:pt idx="6">
                  <c:v>31</c:v>
                </c:pt>
                <c:pt idx="7">
                  <c:v>26</c:v>
                </c:pt>
                <c:pt idx="8">
                  <c:v>23</c:v>
                </c:pt>
                <c:pt idx="9">
                  <c:v>21</c:v>
                </c:pt>
                <c:pt idx="10">
                  <c:v>17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9B-4DC7-B408-E018F57134D5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kk'!$X$108:$X$119</c:f>
              <c:numCache>
                <c:formatCode>General</c:formatCode>
                <c:ptCount val="12"/>
                <c:pt idx="0">
                  <c:v>47</c:v>
                </c:pt>
                <c:pt idx="1">
                  <c:v>34</c:v>
                </c:pt>
                <c:pt idx="2">
                  <c:v>27</c:v>
                </c:pt>
                <c:pt idx="3">
                  <c:v>19</c:v>
                </c:pt>
                <c:pt idx="4">
                  <c:v>17</c:v>
                </c:pt>
                <c:pt idx="5">
                  <c:v>26</c:v>
                </c:pt>
                <c:pt idx="6">
                  <c:v>23</c:v>
                </c:pt>
                <c:pt idx="7">
                  <c:v>24</c:v>
                </c:pt>
                <c:pt idx="8">
                  <c:v>14</c:v>
                </c:pt>
                <c:pt idx="9">
                  <c:v>17</c:v>
                </c:pt>
                <c:pt idx="10">
                  <c:v>15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9B-4DC7-B408-E018F57134D5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kk'!$AA$108:$AA$119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39</c:v>
                </c:pt>
                <c:pt idx="3">
                  <c:v>35</c:v>
                </c:pt>
                <c:pt idx="4">
                  <c:v>37</c:v>
                </c:pt>
                <c:pt idx="5">
                  <c:v>50</c:v>
                </c:pt>
                <c:pt idx="6">
                  <c:v>58</c:v>
                </c:pt>
                <c:pt idx="7">
                  <c:v>46</c:v>
                </c:pt>
                <c:pt idx="8">
                  <c:v>32</c:v>
                </c:pt>
                <c:pt idx="9">
                  <c:v>34</c:v>
                </c:pt>
                <c:pt idx="10">
                  <c:v>41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9B-4DC7-B408-E018F57134D5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kk'!$AD$108:$AD$119</c:f>
              <c:numCache>
                <c:formatCode>General</c:formatCode>
                <c:ptCount val="12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33</c:v>
                </c:pt>
                <c:pt idx="6">
                  <c:v>34</c:v>
                </c:pt>
                <c:pt idx="7">
                  <c:v>26</c:v>
                </c:pt>
                <c:pt idx="8">
                  <c:v>18</c:v>
                </c:pt>
                <c:pt idx="9">
                  <c:v>17</c:v>
                </c:pt>
                <c:pt idx="10">
                  <c:v>25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9B-4DC7-B408-E018F57134D5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kk'!$AE$108:$AE$119</c:f>
              <c:numCache>
                <c:formatCode>General</c:formatCode>
                <c:ptCount val="12"/>
                <c:pt idx="0">
                  <c:v>27</c:v>
                </c:pt>
                <c:pt idx="1">
                  <c:v>31</c:v>
                </c:pt>
                <c:pt idx="2">
                  <c:v>33</c:v>
                </c:pt>
                <c:pt idx="3">
                  <c:v>24</c:v>
                </c:pt>
                <c:pt idx="4">
                  <c:v>23</c:v>
                </c:pt>
                <c:pt idx="5">
                  <c:v>28</c:v>
                </c:pt>
                <c:pt idx="6">
                  <c:v>35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19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9B-4DC7-B408-E018F57134D5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kk'!$AF$108:$AF$119</c:f>
              <c:numCache>
                <c:formatCode>General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26</c:v>
                </c:pt>
                <c:pt idx="3">
                  <c:v>42</c:v>
                </c:pt>
                <c:pt idx="4">
                  <c:v>40</c:v>
                </c:pt>
                <c:pt idx="5">
                  <c:v>55</c:v>
                </c:pt>
                <c:pt idx="6">
                  <c:v>47</c:v>
                </c:pt>
                <c:pt idx="7">
                  <c:v>36</c:v>
                </c:pt>
                <c:pt idx="8">
                  <c:v>30</c:v>
                </c:pt>
                <c:pt idx="9">
                  <c:v>33</c:v>
                </c:pt>
                <c:pt idx="10">
                  <c:v>36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9B-4DC7-B408-E018F57134D5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kk'!$AG$108:$AG$119</c:f>
              <c:numCache>
                <c:formatCode>General</c:formatCode>
                <c:ptCount val="12"/>
                <c:pt idx="0">
                  <c:v>40</c:v>
                </c:pt>
                <c:pt idx="1">
                  <c:v>35</c:v>
                </c:pt>
                <c:pt idx="2">
                  <c:v>28</c:v>
                </c:pt>
                <c:pt idx="3">
                  <c:v>21</c:v>
                </c:pt>
                <c:pt idx="4">
                  <c:v>23</c:v>
                </c:pt>
                <c:pt idx="5">
                  <c:v>33</c:v>
                </c:pt>
                <c:pt idx="6">
                  <c:v>36</c:v>
                </c:pt>
                <c:pt idx="7">
                  <c:v>23</c:v>
                </c:pt>
                <c:pt idx="8">
                  <c:v>19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4-47F7-818B-0E1A9496F888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kk'!$AH$108:$AH$119</c:f>
              <c:numCache>
                <c:formatCode>General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21</c:v>
                </c:pt>
                <c:pt idx="6">
                  <c:v>23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9-4A55-BEBD-0767B8087F6E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kk'!$AI$108:$AI$119</c:f>
              <c:numCache>
                <c:formatCode>General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23</c:v>
                </c:pt>
                <c:pt idx="4">
                  <c:v>20</c:v>
                </c:pt>
                <c:pt idx="5">
                  <c:v>26</c:v>
                </c:pt>
                <c:pt idx="6">
                  <c:v>33</c:v>
                </c:pt>
                <c:pt idx="7">
                  <c:v>30</c:v>
                </c:pt>
                <c:pt idx="8">
                  <c:v>30</c:v>
                </c:pt>
                <c:pt idx="9">
                  <c:v>25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8-4862-B296-DD4FDF1AEC4B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kk'!$AJ$108:$AJ$119</c:f>
              <c:numCache>
                <c:formatCode>General</c:formatCode>
                <c:ptCount val="12"/>
                <c:pt idx="0">
                  <c:v>30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9B-4DC7-B408-E018F571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585423"/>
        <c:axId val="1"/>
      </c:barChart>
      <c:catAx>
        <c:axId val="1672585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4.1175005076221592E-3"/>
              <c:y val="6.77965286364332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72585423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20889445328767411"/>
          <c:y val="0.12204070462091951"/>
          <c:w val="0.60879984208276838"/>
          <c:h val="4.426687309188782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Kokkolan alle 25-vuotiaat työttömät kuukausittain</a:t>
            </a:r>
            <a:r>
              <a:rPr lang="fi-FI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, aluejako 2010</a:t>
            </a:r>
          </a:p>
        </c:rich>
      </c:tx>
      <c:layout>
        <c:manualLayout>
          <c:xMode val="edge"/>
          <c:yMode val="edge"/>
          <c:x val="0.26434081512596641"/>
          <c:y val="2.6843738753345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958455886112342E-2"/>
          <c:y val="0.12542372881355932"/>
          <c:w val="0.93904339537791004"/>
          <c:h val="0.80052917001873258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kk'!$B$121:$B$132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kk'!$C$121:$C$132</c:f>
              <c:numCache>
                <c:formatCode>General</c:formatCode>
                <c:ptCount val="12"/>
                <c:pt idx="0">
                  <c:v>467</c:v>
                </c:pt>
                <c:pt idx="1">
                  <c:v>498</c:v>
                </c:pt>
                <c:pt idx="2">
                  <c:v>508</c:v>
                </c:pt>
                <c:pt idx="3">
                  <c:v>643</c:v>
                </c:pt>
                <c:pt idx="4">
                  <c:v>681</c:v>
                </c:pt>
                <c:pt idx="5">
                  <c:v>784</c:v>
                </c:pt>
                <c:pt idx="6">
                  <c:v>822</c:v>
                </c:pt>
                <c:pt idx="7">
                  <c:v>799</c:v>
                </c:pt>
                <c:pt idx="8">
                  <c:v>767</c:v>
                </c:pt>
                <c:pt idx="9">
                  <c:v>730</c:v>
                </c:pt>
                <c:pt idx="10">
                  <c:v>751</c:v>
                </c:pt>
                <c:pt idx="11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48E8-91C2-45340382FEDE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kk'!$B$121:$B$132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kk'!$G$121:$G$132</c:f>
              <c:numCache>
                <c:formatCode>General</c:formatCode>
                <c:ptCount val="12"/>
                <c:pt idx="0">
                  <c:v>909</c:v>
                </c:pt>
                <c:pt idx="1">
                  <c:v>916</c:v>
                </c:pt>
                <c:pt idx="2">
                  <c:v>856</c:v>
                </c:pt>
                <c:pt idx="3">
                  <c:v>822</c:v>
                </c:pt>
                <c:pt idx="4">
                  <c:v>833</c:v>
                </c:pt>
                <c:pt idx="5">
                  <c:v>1052</c:v>
                </c:pt>
                <c:pt idx="6">
                  <c:v>1049</c:v>
                </c:pt>
                <c:pt idx="7">
                  <c:v>912</c:v>
                </c:pt>
                <c:pt idx="8">
                  <c:v>898</c:v>
                </c:pt>
                <c:pt idx="9">
                  <c:v>847</c:v>
                </c:pt>
                <c:pt idx="10">
                  <c:v>801</c:v>
                </c:pt>
                <c:pt idx="11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0-48E8-91C2-45340382FEDE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kk'!$B$121:$B$132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kk'!$L$121:$L$132</c:f>
              <c:numCache>
                <c:formatCode>General</c:formatCode>
                <c:ptCount val="12"/>
                <c:pt idx="0">
                  <c:v>681</c:v>
                </c:pt>
                <c:pt idx="1">
                  <c:v>653</c:v>
                </c:pt>
                <c:pt idx="2">
                  <c:v>592</c:v>
                </c:pt>
                <c:pt idx="3">
                  <c:v>596</c:v>
                </c:pt>
                <c:pt idx="4">
                  <c:v>570</c:v>
                </c:pt>
                <c:pt idx="5">
                  <c:v>750</c:v>
                </c:pt>
                <c:pt idx="6">
                  <c:v>780</c:v>
                </c:pt>
                <c:pt idx="7">
                  <c:v>633</c:v>
                </c:pt>
                <c:pt idx="8">
                  <c:v>501</c:v>
                </c:pt>
                <c:pt idx="9">
                  <c:v>471</c:v>
                </c:pt>
                <c:pt idx="10">
                  <c:v>482</c:v>
                </c:pt>
                <c:pt idx="1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0-48E8-91C2-45340382FEDE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kk'!$B$121:$B$132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kk'!$Q$121:$Q$132</c:f>
              <c:numCache>
                <c:formatCode>General</c:formatCode>
                <c:ptCount val="12"/>
                <c:pt idx="0">
                  <c:v>392</c:v>
                </c:pt>
                <c:pt idx="1">
                  <c:v>342</c:v>
                </c:pt>
                <c:pt idx="2">
                  <c:v>274</c:v>
                </c:pt>
                <c:pt idx="3">
                  <c:v>265</c:v>
                </c:pt>
                <c:pt idx="4">
                  <c:v>266</c:v>
                </c:pt>
                <c:pt idx="5">
                  <c:v>399</c:v>
                </c:pt>
                <c:pt idx="6">
                  <c:v>412</c:v>
                </c:pt>
                <c:pt idx="7">
                  <c:v>358</c:v>
                </c:pt>
                <c:pt idx="8">
                  <c:v>268</c:v>
                </c:pt>
                <c:pt idx="9">
                  <c:v>273</c:v>
                </c:pt>
                <c:pt idx="10">
                  <c:v>279</c:v>
                </c:pt>
                <c:pt idx="11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E0-48E8-91C2-45340382FEDE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kk'!$T$121:$T$132</c:f>
              <c:numCache>
                <c:formatCode>General</c:formatCode>
                <c:ptCount val="12"/>
                <c:pt idx="0">
                  <c:v>244</c:v>
                </c:pt>
                <c:pt idx="1">
                  <c:v>229</c:v>
                </c:pt>
                <c:pt idx="2">
                  <c:v>192</c:v>
                </c:pt>
                <c:pt idx="3">
                  <c:v>200</c:v>
                </c:pt>
                <c:pt idx="4">
                  <c:v>208</c:v>
                </c:pt>
                <c:pt idx="5">
                  <c:v>261</c:v>
                </c:pt>
                <c:pt idx="6">
                  <c:v>303</c:v>
                </c:pt>
                <c:pt idx="7">
                  <c:v>241</c:v>
                </c:pt>
                <c:pt idx="8">
                  <c:v>225</c:v>
                </c:pt>
                <c:pt idx="9">
                  <c:v>264</c:v>
                </c:pt>
                <c:pt idx="10">
                  <c:v>253</c:v>
                </c:pt>
                <c:pt idx="1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0-48E8-91C2-45340382FEDE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kk'!$V$121:$V$132</c:f>
              <c:numCache>
                <c:formatCode>General</c:formatCode>
                <c:ptCount val="12"/>
                <c:pt idx="0">
                  <c:v>400</c:v>
                </c:pt>
                <c:pt idx="1">
                  <c:v>378</c:v>
                </c:pt>
                <c:pt idx="2">
                  <c:v>344</c:v>
                </c:pt>
                <c:pt idx="3">
                  <c:v>299</c:v>
                </c:pt>
                <c:pt idx="4">
                  <c:v>352</c:v>
                </c:pt>
                <c:pt idx="5">
                  <c:v>385</c:v>
                </c:pt>
                <c:pt idx="6">
                  <c:v>401</c:v>
                </c:pt>
                <c:pt idx="7">
                  <c:v>330</c:v>
                </c:pt>
                <c:pt idx="8">
                  <c:v>283</c:v>
                </c:pt>
                <c:pt idx="9">
                  <c:v>278</c:v>
                </c:pt>
                <c:pt idx="10">
                  <c:v>281</c:v>
                </c:pt>
                <c:pt idx="1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0-48E8-91C2-45340382FEDE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kk'!$W$121:$W$132</c:f>
              <c:numCache>
                <c:formatCode>General</c:formatCode>
                <c:ptCount val="12"/>
                <c:pt idx="0">
                  <c:v>348</c:v>
                </c:pt>
                <c:pt idx="1">
                  <c:v>296</c:v>
                </c:pt>
                <c:pt idx="2">
                  <c:v>282</c:v>
                </c:pt>
                <c:pt idx="3">
                  <c:v>247</c:v>
                </c:pt>
                <c:pt idx="4">
                  <c:v>238</c:v>
                </c:pt>
                <c:pt idx="5">
                  <c:v>300</c:v>
                </c:pt>
                <c:pt idx="6">
                  <c:v>357</c:v>
                </c:pt>
                <c:pt idx="7">
                  <c:v>333</c:v>
                </c:pt>
                <c:pt idx="8">
                  <c:v>248</c:v>
                </c:pt>
                <c:pt idx="9">
                  <c:v>263</c:v>
                </c:pt>
                <c:pt idx="10">
                  <c:v>260</c:v>
                </c:pt>
                <c:pt idx="1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E0-48E8-91C2-45340382FEDE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kk'!$X$121:$X$132</c:f>
              <c:numCache>
                <c:formatCode>General</c:formatCode>
                <c:ptCount val="12"/>
                <c:pt idx="0">
                  <c:v>367</c:v>
                </c:pt>
                <c:pt idx="1">
                  <c:v>325</c:v>
                </c:pt>
                <c:pt idx="2">
                  <c:v>293</c:v>
                </c:pt>
                <c:pt idx="3">
                  <c:v>254</c:v>
                </c:pt>
                <c:pt idx="4">
                  <c:v>247</c:v>
                </c:pt>
                <c:pt idx="5">
                  <c:v>320</c:v>
                </c:pt>
                <c:pt idx="6">
                  <c:v>351</c:v>
                </c:pt>
                <c:pt idx="7">
                  <c:v>297</c:v>
                </c:pt>
                <c:pt idx="8">
                  <c:v>282</c:v>
                </c:pt>
                <c:pt idx="9">
                  <c:v>291</c:v>
                </c:pt>
                <c:pt idx="10">
                  <c:v>295</c:v>
                </c:pt>
                <c:pt idx="11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0-48E8-91C2-45340382FEDE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kk'!$AA$121:$AA$132</c:f>
              <c:numCache>
                <c:formatCode>General</c:formatCode>
                <c:ptCount val="12"/>
                <c:pt idx="0">
                  <c:v>451</c:v>
                </c:pt>
                <c:pt idx="1">
                  <c:v>435</c:v>
                </c:pt>
                <c:pt idx="2">
                  <c:v>431</c:v>
                </c:pt>
                <c:pt idx="3">
                  <c:v>419</c:v>
                </c:pt>
                <c:pt idx="4">
                  <c:v>398</c:v>
                </c:pt>
                <c:pt idx="5">
                  <c:v>500</c:v>
                </c:pt>
                <c:pt idx="6">
                  <c:v>529</c:v>
                </c:pt>
                <c:pt idx="7">
                  <c:v>480</c:v>
                </c:pt>
                <c:pt idx="8">
                  <c:v>431</c:v>
                </c:pt>
                <c:pt idx="9">
                  <c:v>403</c:v>
                </c:pt>
                <c:pt idx="10">
                  <c:v>407</c:v>
                </c:pt>
                <c:pt idx="11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E0-48E8-91C2-45340382FEDE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kk'!$AD$121:$AD$132</c:f>
              <c:numCache>
                <c:formatCode>General</c:formatCode>
                <c:ptCount val="12"/>
                <c:pt idx="0">
                  <c:v>330</c:v>
                </c:pt>
                <c:pt idx="1">
                  <c:v>325</c:v>
                </c:pt>
                <c:pt idx="2">
                  <c:v>309</c:v>
                </c:pt>
                <c:pt idx="3">
                  <c:v>294</c:v>
                </c:pt>
                <c:pt idx="4">
                  <c:v>272</c:v>
                </c:pt>
                <c:pt idx="5">
                  <c:v>355</c:v>
                </c:pt>
                <c:pt idx="6">
                  <c:v>362</c:v>
                </c:pt>
                <c:pt idx="7">
                  <c:v>279</c:v>
                </c:pt>
                <c:pt idx="8">
                  <c:v>254</c:v>
                </c:pt>
                <c:pt idx="9">
                  <c:v>229</c:v>
                </c:pt>
                <c:pt idx="10">
                  <c:v>223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E0-48E8-91C2-45340382FEDE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kk'!$AE$121:$AE$132</c:f>
              <c:numCache>
                <c:formatCode>General</c:formatCode>
                <c:ptCount val="12"/>
                <c:pt idx="0">
                  <c:v>272</c:v>
                </c:pt>
                <c:pt idx="1">
                  <c:v>266</c:v>
                </c:pt>
                <c:pt idx="2">
                  <c:v>262</c:v>
                </c:pt>
                <c:pt idx="3">
                  <c:v>269</c:v>
                </c:pt>
                <c:pt idx="4">
                  <c:v>244</c:v>
                </c:pt>
                <c:pt idx="5">
                  <c:v>308</c:v>
                </c:pt>
                <c:pt idx="6">
                  <c:v>324</c:v>
                </c:pt>
                <c:pt idx="7">
                  <c:v>243</c:v>
                </c:pt>
                <c:pt idx="8">
                  <c:v>236</c:v>
                </c:pt>
                <c:pt idx="9">
                  <c:v>249</c:v>
                </c:pt>
                <c:pt idx="10">
                  <c:v>242</c:v>
                </c:pt>
                <c:pt idx="1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E0-48E8-91C2-45340382FEDE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kk'!$AF$121:$AF$132</c:f>
              <c:numCache>
                <c:formatCode>General</c:formatCode>
                <c:ptCount val="12"/>
                <c:pt idx="0">
                  <c:v>276</c:v>
                </c:pt>
                <c:pt idx="1">
                  <c:v>264</c:v>
                </c:pt>
                <c:pt idx="2">
                  <c:v>360</c:v>
                </c:pt>
                <c:pt idx="3">
                  <c:v>450</c:v>
                </c:pt>
                <c:pt idx="4">
                  <c:v>432</c:v>
                </c:pt>
                <c:pt idx="5">
                  <c:v>490</c:v>
                </c:pt>
                <c:pt idx="6">
                  <c:v>457</c:v>
                </c:pt>
                <c:pt idx="7">
                  <c:v>330</c:v>
                </c:pt>
                <c:pt idx="8">
                  <c:v>265</c:v>
                </c:pt>
                <c:pt idx="9">
                  <c:v>282</c:v>
                </c:pt>
                <c:pt idx="10">
                  <c:v>294</c:v>
                </c:pt>
                <c:pt idx="11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E0-48E8-91C2-45340382FEDE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kk'!$AG$121:$AG$132</c:f>
              <c:numCache>
                <c:formatCode>General</c:formatCode>
                <c:ptCount val="12"/>
                <c:pt idx="0">
                  <c:v>356</c:v>
                </c:pt>
                <c:pt idx="1">
                  <c:v>383</c:v>
                </c:pt>
                <c:pt idx="2">
                  <c:v>353</c:v>
                </c:pt>
                <c:pt idx="3">
                  <c:v>324</c:v>
                </c:pt>
                <c:pt idx="4">
                  <c:v>302</c:v>
                </c:pt>
                <c:pt idx="5">
                  <c:v>343</c:v>
                </c:pt>
                <c:pt idx="6">
                  <c:v>376</c:v>
                </c:pt>
                <c:pt idx="7">
                  <c:v>264</c:v>
                </c:pt>
                <c:pt idx="8">
                  <c:v>253</c:v>
                </c:pt>
                <c:pt idx="9">
                  <c:v>239</c:v>
                </c:pt>
                <c:pt idx="10">
                  <c:v>235</c:v>
                </c:pt>
                <c:pt idx="1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A-413E-991E-3B1025DF5FA5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kk'!$AH$121:$AH$132</c:f>
              <c:numCache>
                <c:formatCode>General</c:formatCode>
                <c:ptCount val="12"/>
                <c:pt idx="0">
                  <c:v>252</c:v>
                </c:pt>
                <c:pt idx="1">
                  <c:v>213</c:v>
                </c:pt>
                <c:pt idx="2">
                  <c:v>200</c:v>
                </c:pt>
                <c:pt idx="3">
                  <c:v>194</c:v>
                </c:pt>
                <c:pt idx="4">
                  <c:v>182</c:v>
                </c:pt>
                <c:pt idx="5">
                  <c:v>279</c:v>
                </c:pt>
                <c:pt idx="6">
                  <c:v>308</c:v>
                </c:pt>
                <c:pt idx="7">
                  <c:v>240</c:v>
                </c:pt>
                <c:pt idx="8">
                  <c:v>231</c:v>
                </c:pt>
                <c:pt idx="9">
                  <c:v>231</c:v>
                </c:pt>
                <c:pt idx="10">
                  <c:v>239</c:v>
                </c:pt>
                <c:pt idx="1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5-4C40-B22A-9A68BD96D389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kk'!$AI$121:$AI$132</c:f>
              <c:numCache>
                <c:formatCode>General</c:formatCode>
                <c:ptCount val="12"/>
                <c:pt idx="0">
                  <c:v>302</c:v>
                </c:pt>
                <c:pt idx="1">
                  <c:v>287</c:v>
                </c:pt>
                <c:pt idx="2">
                  <c:v>265</c:v>
                </c:pt>
                <c:pt idx="3">
                  <c:v>258</c:v>
                </c:pt>
                <c:pt idx="4">
                  <c:v>225</c:v>
                </c:pt>
                <c:pt idx="5">
                  <c:v>319</c:v>
                </c:pt>
                <c:pt idx="6">
                  <c:v>334</c:v>
                </c:pt>
                <c:pt idx="7">
                  <c:v>263</c:v>
                </c:pt>
                <c:pt idx="8">
                  <c:v>261</c:v>
                </c:pt>
                <c:pt idx="9">
                  <c:v>268</c:v>
                </c:pt>
                <c:pt idx="10">
                  <c:v>276</c:v>
                </c:pt>
                <c:pt idx="11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B-466A-8151-9AFE0B2660E7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kk'!$AJ$121:$AJ$132</c:f>
              <c:numCache>
                <c:formatCode>General</c:formatCode>
                <c:ptCount val="12"/>
                <c:pt idx="0">
                  <c:v>325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E0-48E8-91C2-45340382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30703"/>
        <c:axId val="1"/>
      </c:barChart>
      <c:catAx>
        <c:axId val="1668530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7.5646571496026643E-3"/>
              <c:y val="6.77965286364332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68530703"/>
        <c:crosses val="autoZero"/>
        <c:crossBetween val="between"/>
        <c:minorUnit val="50"/>
      </c:valAx>
    </c:plotArea>
    <c:legend>
      <c:legendPos val="r"/>
      <c:layout>
        <c:manualLayout>
          <c:xMode val="edge"/>
          <c:yMode val="edge"/>
          <c:x val="0.1547354081999566"/>
          <c:y val="0.12147846750529866"/>
          <c:w val="0.71095472532097603"/>
          <c:h val="4.426687309188782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Kaustisen seutukunnan alle 25-vuotiaat työttömät, </a:t>
            </a:r>
            <a:r>
              <a:rPr lang="fi-FI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aluejako 2010</a:t>
            </a:r>
          </a:p>
        </c:rich>
      </c:tx>
      <c:layout>
        <c:manualLayout>
          <c:xMode val="edge"/>
          <c:yMode val="edge"/>
          <c:x val="0.2736111696875439"/>
          <c:y val="4.4068714612010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463663422839015E-2"/>
          <c:y val="0.12542372881355932"/>
          <c:w val="0.94354895732867972"/>
          <c:h val="0.81181089899527525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kk'!$B$82:$B$93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kk'!$C$82:$C$93</c:f>
              <c:numCache>
                <c:formatCode>General</c:formatCode>
                <c:ptCount val="12"/>
                <c:pt idx="0">
                  <c:v>112</c:v>
                </c:pt>
                <c:pt idx="1">
                  <c:v>127</c:v>
                </c:pt>
                <c:pt idx="2">
                  <c:v>138</c:v>
                </c:pt>
                <c:pt idx="3">
                  <c:v>172</c:v>
                </c:pt>
                <c:pt idx="4">
                  <c:v>160</c:v>
                </c:pt>
                <c:pt idx="5">
                  <c:v>195</c:v>
                </c:pt>
                <c:pt idx="6">
                  <c:v>205</c:v>
                </c:pt>
                <c:pt idx="7">
                  <c:v>193</c:v>
                </c:pt>
                <c:pt idx="8">
                  <c:v>191</c:v>
                </c:pt>
                <c:pt idx="9">
                  <c:v>187</c:v>
                </c:pt>
                <c:pt idx="10">
                  <c:v>178</c:v>
                </c:pt>
                <c:pt idx="1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C1A-A103-504D4E4B711D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kk'!$B$82:$B$93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kk'!$G$82:$G$93</c:f>
              <c:numCache>
                <c:formatCode>General</c:formatCode>
                <c:ptCount val="12"/>
                <c:pt idx="0">
                  <c:v>232</c:v>
                </c:pt>
                <c:pt idx="1">
                  <c:v>253</c:v>
                </c:pt>
                <c:pt idx="2">
                  <c:v>226</c:v>
                </c:pt>
                <c:pt idx="3">
                  <c:v>223</c:v>
                </c:pt>
                <c:pt idx="4">
                  <c:v>236</c:v>
                </c:pt>
                <c:pt idx="5">
                  <c:v>312</c:v>
                </c:pt>
                <c:pt idx="6">
                  <c:v>306</c:v>
                </c:pt>
                <c:pt idx="7">
                  <c:v>223</c:v>
                </c:pt>
                <c:pt idx="8">
                  <c:v>202</c:v>
                </c:pt>
                <c:pt idx="9">
                  <c:v>186</c:v>
                </c:pt>
                <c:pt idx="10">
                  <c:v>160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B-4C1A-A103-504D4E4B711D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kk'!$B$82:$B$93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kk'!$L$82:$L$93</c:f>
              <c:numCache>
                <c:formatCode>General</c:formatCode>
                <c:ptCount val="12"/>
                <c:pt idx="0">
                  <c:v>132</c:v>
                </c:pt>
                <c:pt idx="1">
                  <c:v>111</c:v>
                </c:pt>
                <c:pt idx="2">
                  <c:v>101</c:v>
                </c:pt>
                <c:pt idx="3">
                  <c:v>96</c:v>
                </c:pt>
                <c:pt idx="4">
                  <c:v>106</c:v>
                </c:pt>
                <c:pt idx="5">
                  <c:v>145</c:v>
                </c:pt>
                <c:pt idx="6">
                  <c:v>171</c:v>
                </c:pt>
                <c:pt idx="7">
                  <c:v>149</c:v>
                </c:pt>
                <c:pt idx="8">
                  <c:v>106</c:v>
                </c:pt>
                <c:pt idx="9">
                  <c:v>104</c:v>
                </c:pt>
                <c:pt idx="10">
                  <c:v>91</c:v>
                </c:pt>
                <c:pt idx="1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B-4C1A-A103-504D4E4B711D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kk'!$B$82:$B$93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kk'!$Q$82:$Q$93</c:f>
              <c:numCache>
                <c:formatCode>General</c:formatCode>
                <c:ptCount val="12"/>
                <c:pt idx="0">
                  <c:v>92</c:v>
                </c:pt>
                <c:pt idx="1">
                  <c:v>72</c:v>
                </c:pt>
                <c:pt idx="2">
                  <c:v>71</c:v>
                </c:pt>
                <c:pt idx="3">
                  <c:v>63</c:v>
                </c:pt>
                <c:pt idx="4">
                  <c:v>55</c:v>
                </c:pt>
                <c:pt idx="5">
                  <c:v>69</c:v>
                </c:pt>
                <c:pt idx="6">
                  <c:v>82</c:v>
                </c:pt>
                <c:pt idx="7">
                  <c:v>76</c:v>
                </c:pt>
                <c:pt idx="8">
                  <c:v>53</c:v>
                </c:pt>
                <c:pt idx="9">
                  <c:v>52</c:v>
                </c:pt>
                <c:pt idx="10">
                  <c:v>46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B-4C1A-A103-504D4E4B711D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kk'!$T$82:$T$93</c:f>
              <c:numCache>
                <c:formatCode>General</c:formatCode>
                <c:ptCount val="12"/>
                <c:pt idx="0">
                  <c:v>57</c:v>
                </c:pt>
                <c:pt idx="1">
                  <c:v>53</c:v>
                </c:pt>
                <c:pt idx="2">
                  <c:v>38</c:v>
                </c:pt>
                <c:pt idx="3">
                  <c:v>32</c:v>
                </c:pt>
                <c:pt idx="4">
                  <c:v>29</c:v>
                </c:pt>
                <c:pt idx="5">
                  <c:v>53</c:v>
                </c:pt>
                <c:pt idx="6">
                  <c:v>42</c:v>
                </c:pt>
                <c:pt idx="7">
                  <c:v>38</c:v>
                </c:pt>
                <c:pt idx="8">
                  <c:v>45</c:v>
                </c:pt>
                <c:pt idx="9">
                  <c:v>61</c:v>
                </c:pt>
                <c:pt idx="10">
                  <c:v>49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DB-4C1A-A103-504D4E4B711D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kk'!$V$82:$V$93</c:f>
              <c:numCache>
                <c:formatCode>General</c:formatCode>
                <c:ptCount val="12"/>
                <c:pt idx="0">
                  <c:v>96</c:v>
                </c:pt>
                <c:pt idx="1">
                  <c:v>83</c:v>
                </c:pt>
                <c:pt idx="2">
                  <c:v>74</c:v>
                </c:pt>
                <c:pt idx="3">
                  <c:v>73</c:v>
                </c:pt>
                <c:pt idx="4">
                  <c:v>67</c:v>
                </c:pt>
                <c:pt idx="5">
                  <c:v>72</c:v>
                </c:pt>
                <c:pt idx="6">
                  <c:v>84</c:v>
                </c:pt>
                <c:pt idx="7">
                  <c:v>76</c:v>
                </c:pt>
                <c:pt idx="8">
                  <c:v>60</c:v>
                </c:pt>
                <c:pt idx="9">
                  <c:v>59</c:v>
                </c:pt>
                <c:pt idx="10">
                  <c:v>35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B-4C1A-A103-504D4E4B711D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kk'!$W$82:$W$93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66</c:v>
                </c:pt>
                <c:pt idx="3">
                  <c:v>62</c:v>
                </c:pt>
                <c:pt idx="4">
                  <c:v>58</c:v>
                </c:pt>
                <c:pt idx="5">
                  <c:v>67</c:v>
                </c:pt>
                <c:pt idx="6">
                  <c:v>65</c:v>
                </c:pt>
                <c:pt idx="7">
                  <c:v>74</c:v>
                </c:pt>
                <c:pt idx="8">
                  <c:v>71</c:v>
                </c:pt>
                <c:pt idx="9">
                  <c:v>76</c:v>
                </c:pt>
                <c:pt idx="10">
                  <c:v>58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DB-4C1A-A103-504D4E4B711D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kk'!$X$82:$X$93</c:f>
              <c:numCache>
                <c:formatCode>General</c:formatCode>
                <c:ptCount val="12"/>
                <c:pt idx="0">
                  <c:v>71</c:v>
                </c:pt>
                <c:pt idx="1">
                  <c:v>61</c:v>
                </c:pt>
                <c:pt idx="2">
                  <c:v>60</c:v>
                </c:pt>
                <c:pt idx="3">
                  <c:v>51</c:v>
                </c:pt>
                <c:pt idx="4">
                  <c:v>56</c:v>
                </c:pt>
                <c:pt idx="5">
                  <c:v>83</c:v>
                </c:pt>
                <c:pt idx="6">
                  <c:v>95</c:v>
                </c:pt>
                <c:pt idx="7">
                  <c:v>83</c:v>
                </c:pt>
                <c:pt idx="8">
                  <c:v>75</c:v>
                </c:pt>
                <c:pt idx="9">
                  <c:v>81</c:v>
                </c:pt>
                <c:pt idx="10">
                  <c:v>68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DB-4C1A-A103-504D4E4B711D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kk'!$AA$82:$AA$93</c:f>
              <c:numCache>
                <c:formatCode>General</c:formatCode>
                <c:ptCount val="12"/>
                <c:pt idx="0">
                  <c:v>70</c:v>
                </c:pt>
                <c:pt idx="1">
                  <c:v>73</c:v>
                </c:pt>
                <c:pt idx="2">
                  <c:v>71</c:v>
                </c:pt>
                <c:pt idx="3">
                  <c:v>69</c:v>
                </c:pt>
                <c:pt idx="4">
                  <c:v>69</c:v>
                </c:pt>
                <c:pt idx="5">
                  <c:v>98</c:v>
                </c:pt>
                <c:pt idx="6">
                  <c:v>107</c:v>
                </c:pt>
                <c:pt idx="7">
                  <c:v>87</c:v>
                </c:pt>
                <c:pt idx="8">
                  <c:v>70</c:v>
                </c:pt>
                <c:pt idx="9">
                  <c:v>75</c:v>
                </c:pt>
                <c:pt idx="10">
                  <c:v>58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DB-4C1A-A103-504D4E4B711D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kk'!$AD$82:$AD$93</c:f>
              <c:numCache>
                <c:formatCode>General</c:formatCode>
                <c:ptCount val="12"/>
                <c:pt idx="0">
                  <c:v>65</c:v>
                </c:pt>
                <c:pt idx="1">
                  <c:v>58</c:v>
                </c:pt>
                <c:pt idx="2">
                  <c:v>54</c:v>
                </c:pt>
                <c:pt idx="3">
                  <c:v>68</c:v>
                </c:pt>
                <c:pt idx="4">
                  <c:v>55</c:v>
                </c:pt>
                <c:pt idx="5">
                  <c:v>74</c:v>
                </c:pt>
                <c:pt idx="6">
                  <c:v>84</c:v>
                </c:pt>
                <c:pt idx="7">
                  <c:v>70</c:v>
                </c:pt>
                <c:pt idx="8">
                  <c:v>61</c:v>
                </c:pt>
                <c:pt idx="9">
                  <c:v>56</c:v>
                </c:pt>
                <c:pt idx="10">
                  <c:v>49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DB-4C1A-A103-504D4E4B711D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kk'!$AE$82:$AE$93</c:f>
              <c:numCache>
                <c:formatCode>General</c:formatCode>
                <c:ptCount val="12"/>
                <c:pt idx="0">
                  <c:v>67</c:v>
                </c:pt>
                <c:pt idx="1">
                  <c:v>61</c:v>
                </c:pt>
                <c:pt idx="2">
                  <c:v>58</c:v>
                </c:pt>
                <c:pt idx="3">
                  <c:v>54</c:v>
                </c:pt>
                <c:pt idx="4">
                  <c:v>59</c:v>
                </c:pt>
                <c:pt idx="5">
                  <c:v>81</c:v>
                </c:pt>
                <c:pt idx="6">
                  <c:v>80</c:v>
                </c:pt>
                <c:pt idx="7">
                  <c:v>55</c:v>
                </c:pt>
                <c:pt idx="8">
                  <c:v>53</c:v>
                </c:pt>
                <c:pt idx="9">
                  <c:v>52</c:v>
                </c:pt>
                <c:pt idx="10">
                  <c:v>48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DB-4C1A-A103-504D4E4B711D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kk'!$AF$82:$AF$93</c:f>
              <c:numCache>
                <c:formatCode>General</c:formatCode>
                <c:ptCount val="12"/>
                <c:pt idx="0">
                  <c:v>59</c:v>
                </c:pt>
                <c:pt idx="1">
                  <c:v>61</c:v>
                </c:pt>
                <c:pt idx="2">
                  <c:v>69</c:v>
                </c:pt>
                <c:pt idx="3">
                  <c:v>78</c:v>
                </c:pt>
                <c:pt idx="4">
                  <c:v>75</c:v>
                </c:pt>
                <c:pt idx="5">
                  <c:v>93</c:v>
                </c:pt>
                <c:pt idx="6">
                  <c:v>89</c:v>
                </c:pt>
                <c:pt idx="7">
                  <c:v>65</c:v>
                </c:pt>
                <c:pt idx="8">
                  <c:v>49</c:v>
                </c:pt>
                <c:pt idx="9">
                  <c:v>52</c:v>
                </c:pt>
                <c:pt idx="10">
                  <c:v>60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DB-4C1A-A103-504D4E4B711D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kk'!$AG$82:$AG$93</c:f>
              <c:numCache>
                <c:formatCode>General</c:formatCode>
                <c:ptCount val="12"/>
                <c:pt idx="0">
                  <c:v>62</c:v>
                </c:pt>
                <c:pt idx="1">
                  <c:v>68</c:v>
                </c:pt>
                <c:pt idx="2">
                  <c:v>56</c:v>
                </c:pt>
                <c:pt idx="3">
                  <c:v>48</c:v>
                </c:pt>
                <c:pt idx="4">
                  <c:v>46</c:v>
                </c:pt>
                <c:pt idx="5">
                  <c:v>51</c:v>
                </c:pt>
                <c:pt idx="6">
                  <c:v>59</c:v>
                </c:pt>
                <c:pt idx="7">
                  <c:v>46</c:v>
                </c:pt>
                <c:pt idx="8">
                  <c:v>43</c:v>
                </c:pt>
                <c:pt idx="9">
                  <c:v>49</c:v>
                </c:pt>
                <c:pt idx="10">
                  <c:v>44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1-41AE-BAC4-63ABCF02618C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kk'!$AH$82:$AH$93</c:f>
              <c:numCache>
                <c:formatCode>General</c:formatCode>
                <c:ptCount val="12"/>
                <c:pt idx="0">
                  <c:v>54</c:v>
                </c:pt>
                <c:pt idx="1">
                  <c:v>45</c:v>
                </c:pt>
                <c:pt idx="2">
                  <c:v>38</c:v>
                </c:pt>
                <c:pt idx="3">
                  <c:v>28</c:v>
                </c:pt>
                <c:pt idx="4">
                  <c:v>35</c:v>
                </c:pt>
                <c:pt idx="5">
                  <c:v>48</c:v>
                </c:pt>
                <c:pt idx="6">
                  <c:v>46</c:v>
                </c:pt>
                <c:pt idx="7">
                  <c:v>47</c:v>
                </c:pt>
                <c:pt idx="8">
                  <c:v>42</c:v>
                </c:pt>
                <c:pt idx="9">
                  <c:v>40</c:v>
                </c:pt>
                <c:pt idx="10">
                  <c:v>42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E5E-8E03-BF5A43BAFAA5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kk'!$AI$82:$AI$93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  <c:pt idx="5">
                  <c:v>56</c:v>
                </c:pt>
                <c:pt idx="6">
                  <c:v>63</c:v>
                </c:pt>
                <c:pt idx="7">
                  <c:v>36</c:v>
                </c:pt>
                <c:pt idx="8">
                  <c:v>38</c:v>
                </c:pt>
                <c:pt idx="9">
                  <c:v>37</c:v>
                </c:pt>
                <c:pt idx="10">
                  <c:v>43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4-4D5C-BAD6-2EBD69E9A3F6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kk'!$AJ$82:$AJ$93</c:f>
              <c:numCache>
                <c:formatCode>General</c:formatCode>
                <c:ptCount val="12"/>
                <c:pt idx="0">
                  <c:v>69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DB-4C1A-A103-504D4E4B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29103"/>
        <c:axId val="1"/>
      </c:barChart>
      <c:catAx>
        <c:axId val="166852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6.166793988884053E-3"/>
              <c:y val="7.0065635923731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68529103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2436855934005209"/>
          <c:y val="0.12071783544024636"/>
          <c:w val="0.62812644161432107"/>
          <c:h val="5.551515817125910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Kokkolan seutukunnan alle 25-vuotiaat työttömät, </a:t>
            </a:r>
            <a:r>
              <a:rPr lang="fi-FI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aluejako 2010</a:t>
            </a:r>
          </a:p>
        </c:rich>
      </c:tx>
      <c:layout>
        <c:manualLayout>
          <c:xMode val="edge"/>
          <c:yMode val="edge"/>
          <c:x val="0.2793719705914971"/>
          <c:y val="3.25001069839096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70521911120616E-2"/>
          <c:y val="0.12542372881355932"/>
          <c:w val="0.93078657073192705"/>
          <c:h val="0.80506688800493009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kk'!$B$134:$B$145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kk'!$C$134:$C$145</c:f>
              <c:numCache>
                <c:formatCode>General</c:formatCode>
                <c:ptCount val="12"/>
                <c:pt idx="0">
                  <c:v>521</c:v>
                </c:pt>
                <c:pt idx="1">
                  <c:v>555</c:v>
                </c:pt>
                <c:pt idx="2">
                  <c:v>557</c:v>
                </c:pt>
                <c:pt idx="3">
                  <c:v>693</c:v>
                </c:pt>
                <c:pt idx="4">
                  <c:v>729</c:v>
                </c:pt>
                <c:pt idx="5">
                  <c:v>846</c:v>
                </c:pt>
                <c:pt idx="6">
                  <c:v>876</c:v>
                </c:pt>
                <c:pt idx="7">
                  <c:v>863</c:v>
                </c:pt>
                <c:pt idx="8">
                  <c:v>837</c:v>
                </c:pt>
                <c:pt idx="9">
                  <c:v>797</c:v>
                </c:pt>
                <c:pt idx="10">
                  <c:v>824</c:v>
                </c:pt>
                <c:pt idx="11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D-49FE-8F90-AF78ACB61CEB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kk'!$B$134:$B$145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kk'!$G$134:$G$145</c:f>
              <c:numCache>
                <c:formatCode>General</c:formatCode>
                <c:ptCount val="12"/>
                <c:pt idx="0">
                  <c:v>1000</c:v>
                </c:pt>
                <c:pt idx="1">
                  <c:v>1002</c:v>
                </c:pt>
                <c:pt idx="2">
                  <c:v>938</c:v>
                </c:pt>
                <c:pt idx="3">
                  <c:v>891</c:v>
                </c:pt>
                <c:pt idx="4">
                  <c:v>885</c:v>
                </c:pt>
                <c:pt idx="5">
                  <c:v>1124</c:v>
                </c:pt>
                <c:pt idx="6">
                  <c:v>1125</c:v>
                </c:pt>
                <c:pt idx="7">
                  <c:v>981</c:v>
                </c:pt>
                <c:pt idx="8">
                  <c:v>968</c:v>
                </c:pt>
                <c:pt idx="9">
                  <c:v>913</c:v>
                </c:pt>
                <c:pt idx="10">
                  <c:v>854</c:v>
                </c:pt>
                <c:pt idx="11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D-49FE-8F90-AF78ACB61CEB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kk'!$B$134:$B$145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kk'!$L$134:$L$145</c:f>
              <c:numCache>
                <c:formatCode>General</c:formatCode>
                <c:ptCount val="12"/>
                <c:pt idx="0">
                  <c:v>725</c:v>
                </c:pt>
                <c:pt idx="1">
                  <c:v>708</c:v>
                </c:pt>
                <c:pt idx="2">
                  <c:v>630</c:v>
                </c:pt>
                <c:pt idx="3">
                  <c:v>630</c:v>
                </c:pt>
                <c:pt idx="4">
                  <c:v>603</c:v>
                </c:pt>
                <c:pt idx="5">
                  <c:v>793</c:v>
                </c:pt>
                <c:pt idx="6">
                  <c:v>836</c:v>
                </c:pt>
                <c:pt idx="7">
                  <c:v>680</c:v>
                </c:pt>
                <c:pt idx="8">
                  <c:v>543</c:v>
                </c:pt>
                <c:pt idx="9">
                  <c:v>519</c:v>
                </c:pt>
                <c:pt idx="10">
                  <c:v>521</c:v>
                </c:pt>
                <c:pt idx="11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D-49FE-8F90-AF78ACB61CEB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kk'!$B$134:$B$145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kk'!$Q$134:$Q$145</c:f>
              <c:numCache>
                <c:formatCode>General</c:formatCode>
                <c:ptCount val="12"/>
                <c:pt idx="0">
                  <c:v>426</c:v>
                </c:pt>
                <c:pt idx="1">
                  <c:v>366</c:v>
                </c:pt>
                <c:pt idx="2">
                  <c:v>294</c:v>
                </c:pt>
                <c:pt idx="3">
                  <c:v>289</c:v>
                </c:pt>
                <c:pt idx="4">
                  <c:v>295</c:v>
                </c:pt>
                <c:pt idx="5">
                  <c:v>445</c:v>
                </c:pt>
                <c:pt idx="6">
                  <c:v>465</c:v>
                </c:pt>
                <c:pt idx="7">
                  <c:v>403</c:v>
                </c:pt>
                <c:pt idx="8">
                  <c:v>249</c:v>
                </c:pt>
                <c:pt idx="9">
                  <c:v>244</c:v>
                </c:pt>
                <c:pt idx="10">
                  <c:v>238</c:v>
                </c:pt>
                <c:pt idx="11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D-49FE-8F90-AF78ACB61CEB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kk'!$T$134:$T$145</c:f>
              <c:numCache>
                <c:formatCode>General</c:formatCode>
                <c:ptCount val="12"/>
                <c:pt idx="0">
                  <c:v>265</c:v>
                </c:pt>
                <c:pt idx="1">
                  <c:v>249</c:v>
                </c:pt>
                <c:pt idx="2">
                  <c:v>215</c:v>
                </c:pt>
                <c:pt idx="3">
                  <c:v>218</c:v>
                </c:pt>
                <c:pt idx="4">
                  <c:v>230</c:v>
                </c:pt>
                <c:pt idx="5">
                  <c:v>290</c:v>
                </c:pt>
                <c:pt idx="6">
                  <c:v>344</c:v>
                </c:pt>
                <c:pt idx="7">
                  <c:v>269</c:v>
                </c:pt>
                <c:pt idx="8">
                  <c:v>282</c:v>
                </c:pt>
                <c:pt idx="9">
                  <c:v>322</c:v>
                </c:pt>
                <c:pt idx="10">
                  <c:v>282</c:v>
                </c:pt>
                <c:pt idx="11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D-49FE-8F90-AF78ACB61CEB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kk'!$V$134:$V$145</c:f>
              <c:numCache>
                <c:formatCode>General</c:formatCode>
                <c:ptCount val="12"/>
                <c:pt idx="0">
                  <c:v>457</c:v>
                </c:pt>
                <c:pt idx="1">
                  <c:v>434</c:v>
                </c:pt>
                <c:pt idx="2">
                  <c:v>390</c:v>
                </c:pt>
                <c:pt idx="3">
                  <c:v>341</c:v>
                </c:pt>
                <c:pt idx="4">
                  <c:v>391</c:v>
                </c:pt>
                <c:pt idx="5">
                  <c:v>428</c:v>
                </c:pt>
                <c:pt idx="6">
                  <c:v>456</c:v>
                </c:pt>
                <c:pt idx="7">
                  <c:v>364</c:v>
                </c:pt>
                <c:pt idx="8">
                  <c:v>311</c:v>
                </c:pt>
                <c:pt idx="9">
                  <c:v>309</c:v>
                </c:pt>
                <c:pt idx="10">
                  <c:v>308</c:v>
                </c:pt>
                <c:pt idx="1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D-49FE-8F90-AF78ACB61CEB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kk'!$W$134:$W$145</c:f>
              <c:numCache>
                <c:formatCode>General</c:formatCode>
                <c:ptCount val="12"/>
                <c:pt idx="0">
                  <c:v>368</c:v>
                </c:pt>
                <c:pt idx="1">
                  <c:v>319</c:v>
                </c:pt>
                <c:pt idx="2">
                  <c:v>301</c:v>
                </c:pt>
                <c:pt idx="3">
                  <c:v>262</c:v>
                </c:pt>
                <c:pt idx="4">
                  <c:v>255</c:v>
                </c:pt>
                <c:pt idx="5">
                  <c:v>335</c:v>
                </c:pt>
                <c:pt idx="6">
                  <c:v>388</c:v>
                </c:pt>
                <c:pt idx="7">
                  <c:v>359</c:v>
                </c:pt>
                <c:pt idx="8">
                  <c:v>271</c:v>
                </c:pt>
                <c:pt idx="9">
                  <c:v>284</c:v>
                </c:pt>
                <c:pt idx="10">
                  <c:v>277</c:v>
                </c:pt>
                <c:pt idx="11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ED-49FE-8F90-AF78ACB61CEB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kk'!$X$134:$X$145</c:f>
              <c:numCache>
                <c:formatCode>General</c:formatCode>
                <c:ptCount val="12"/>
                <c:pt idx="0">
                  <c:v>414</c:v>
                </c:pt>
                <c:pt idx="1">
                  <c:v>359</c:v>
                </c:pt>
                <c:pt idx="2">
                  <c:v>320</c:v>
                </c:pt>
                <c:pt idx="3">
                  <c:v>273</c:v>
                </c:pt>
                <c:pt idx="4">
                  <c:v>264</c:v>
                </c:pt>
                <c:pt idx="5">
                  <c:v>346</c:v>
                </c:pt>
                <c:pt idx="6">
                  <c:v>374</c:v>
                </c:pt>
                <c:pt idx="7">
                  <c:v>321</c:v>
                </c:pt>
                <c:pt idx="8">
                  <c:v>296</c:v>
                </c:pt>
                <c:pt idx="9">
                  <c:v>308</c:v>
                </c:pt>
                <c:pt idx="10">
                  <c:v>310</c:v>
                </c:pt>
                <c:pt idx="11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ED-49FE-8F90-AF78ACB61CEB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kk'!$AA$134:$AA$145</c:f>
              <c:numCache>
                <c:formatCode>General</c:formatCode>
                <c:ptCount val="12"/>
                <c:pt idx="0">
                  <c:v>496</c:v>
                </c:pt>
                <c:pt idx="1">
                  <c:v>481</c:v>
                </c:pt>
                <c:pt idx="2">
                  <c:v>470</c:v>
                </c:pt>
                <c:pt idx="3">
                  <c:v>454</c:v>
                </c:pt>
                <c:pt idx="4">
                  <c:v>435</c:v>
                </c:pt>
                <c:pt idx="5">
                  <c:v>550</c:v>
                </c:pt>
                <c:pt idx="6">
                  <c:v>587</c:v>
                </c:pt>
                <c:pt idx="7">
                  <c:v>526</c:v>
                </c:pt>
                <c:pt idx="8">
                  <c:v>463</c:v>
                </c:pt>
                <c:pt idx="9">
                  <c:v>437</c:v>
                </c:pt>
                <c:pt idx="10">
                  <c:v>448</c:v>
                </c:pt>
                <c:pt idx="11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ED-49FE-8F90-AF78ACB61CEB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kk'!$AD$134:$AD$145</c:f>
              <c:numCache>
                <c:formatCode>General</c:formatCode>
                <c:ptCount val="12"/>
                <c:pt idx="0">
                  <c:v>353</c:v>
                </c:pt>
                <c:pt idx="1">
                  <c:v>347</c:v>
                </c:pt>
                <c:pt idx="2">
                  <c:v>330</c:v>
                </c:pt>
                <c:pt idx="3">
                  <c:v>317</c:v>
                </c:pt>
                <c:pt idx="4">
                  <c:v>291</c:v>
                </c:pt>
                <c:pt idx="5">
                  <c:v>388</c:v>
                </c:pt>
                <c:pt idx="6">
                  <c:v>396</c:v>
                </c:pt>
                <c:pt idx="7">
                  <c:v>305</c:v>
                </c:pt>
                <c:pt idx="8">
                  <c:v>272</c:v>
                </c:pt>
                <c:pt idx="9">
                  <c:v>246</c:v>
                </c:pt>
                <c:pt idx="10">
                  <c:v>248</c:v>
                </c:pt>
                <c:pt idx="11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ED-49FE-8F90-AF78ACB61CEB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kk'!$AE$134:$AE$145</c:f>
              <c:numCache>
                <c:formatCode>General</c:formatCode>
                <c:ptCount val="12"/>
                <c:pt idx="0">
                  <c:v>299</c:v>
                </c:pt>
                <c:pt idx="1">
                  <c:v>297</c:v>
                </c:pt>
                <c:pt idx="2">
                  <c:v>295</c:v>
                </c:pt>
                <c:pt idx="3">
                  <c:v>293</c:v>
                </c:pt>
                <c:pt idx="4">
                  <c:v>267</c:v>
                </c:pt>
                <c:pt idx="5">
                  <c:v>336</c:v>
                </c:pt>
                <c:pt idx="6">
                  <c:v>359</c:v>
                </c:pt>
                <c:pt idx="7">
                  <c:v>263</c:v>
                </c:pt>
                <c:pt idx="8">
                  <c:v>258</c:v>
                </c:pt>
                <c:pt idx="9">
                  <c:v>268</c:v>
                </c:pt>
                <c:pt idx="10">
                  <c:v>261</c:v>
                </c:pt>
                <c:pt idx="1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ED-49FE-8F90-AF78ACB61CEB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kk'!$AF$134:$AF$145</c:f>
              <c:numCache>
                <c:formatCode>General</c:formatCode>
                <c:ptCount val="12"/>
                <c:pt idx="0">
                  <c:v>304</c:v>
                </c:pt>
                <c:pt idx="1">
                  <c:v>292</c:v>
                </c:pt>
                <c:pt idx="2">
                  <c:v>386</c:v>
                </c:pt>
                <c:pt idx="3">
                  <c:v>492</c:v>
                </c:pt>
                <c:pt idx="4">
                  <c:v>472</c:v>
                </c:pt>
                <c:pt idx="5">
                  <c:v>545</c:v>
                </c:pt>
                <c:pt idx="6">
                  <c:v>504</c:v>
                </c:pt>
                <c:pt idx="7">
                  <c:v>366</c:v>
                </c:pt>
                <c:pt idx="8">
                  <c:v>295</c:v>
                </c:pt>
                <c:pt idx="9">
                  <c:v>315</c:v>
                </c:pt>
                <c:pt idx="10">
                  <c:v>330</c:v>
                </c:pt>
                <c:pt idx="11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ED-49FE-8F90-AF78ACB61CEB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kk'!$AG$134:$AG$145</c:f>
              <c:numCache>
                <c:formatCode>General</c:formatCode>
                <c:ptCount val="12"/>
                <c:pt idx="0">
                  <c:v>396</c:v>
                </c:pt>
                <c:pt idx="1">
                  <c:v>418</c:v>
                </c:pt>
                <c:pt idx="2">
                  <c:v>381</c:v>
                </c:pt>
                <c:pt idx="3">
                  <c:v>345</c:v>
                </c:pt>
                <c:pt idx="4">
                  <c:v>325</c:v>
                </c:pt>
                <c:pt idx="5">
                  <c:v>376</c:v>
                </c:pt>
                <c:pt idx="6">
                  <c:v>412</c:v>
                </c:pt>
                <c:pt idx="7">
                  <c:v>287</c:v>
                </c:pt>
                <c:pt idx="8">
                  <c:v>272</c:v>
                </c:pt>
                <c:pt idx="9">
                  <c:v>254</c:v>
                </c:pt>
                <c:pt idx="10">
                  <c:v>247</c:v>
                </c:pt>
                <c:pt idx="1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3-49A9-85FF-E23EA0714C11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kk'!$AH$134:$AH$145</c:f>
              <c:numCache>
                <c:formatCode>General</c:formatCode>
                <c:ptCount val="12"/>
                <c:pt idx="0">
                  <c:v>268</c:v>
                </c:pt>
                <c:pt idx="1">
                  <c:v>232</c:v>
                </c:pt>
                <c:pt idx="2">
                  <c:v>218</c:v>
                </c:pt>
                <c:pt idx="3">
                  <c:v>212</c:v>
                </c:pt>
                <c:pt idx="4">
                  <c:v>199</c:v>
                </c:pt>
                <c:pt idx="5">
                  <c:v>300</c:v>
                </c:pt>
                <c:pt idx="6">
                  <c:v>331</c:v>
                </c:pt>
                <c:pt idx="7">
                  <c:v>260</c:v>
                </c:pt>
                <c:pt idx="8">
                  <c:v>246</c:v>
                </c:pt>
                <c:pt idx="9">
                  <c:v>243</c:v>
                </c:pt>
                <c:pt idx="10">
                  <c:v>253</c:v>
                </c:pt>
                <c:pt idx="1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D-435C-B643-FF7DA79D4E83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kk'!$AI$134:$AI$145</c:f>
              <c:numCache>
                <c:formatCode>General</c:formatCode>
                <c:ptCount val="12"/>
                <c:pt idx="0">
                  <c:v>320</c:v>
                </c:pt>
                <c:pt idx="1">
                  <c:v>301</c:v>
                </c:pt>
                <c:pt idx="2">
                  <c:v>278</c:v>
                </c:pt>
                <c:pt idx="3">
                  <c:v>281</c:v>
                </c:pt>
                <c:pt idx="4">
                  <c:v>245</c:v>
                </c:pt>
                <c:pt idx="5">
                  <c:v>345</c:v>
                </c:pt>
                <c:pt idx="6">
                  <c:v>367</c:v>
                </c:pt>
                <c:pt idx="7">
                  <c:v>293</c:v>
                </c:pt>
                <c:pt idx="8">
                  <c:v>291</c:v>
                </c:pt>
                <c:pt idx="9">
                  <c:v>293</c:v>
                </c:pt>
                <c:pt idx="10">
                  <c:v>300</c:v>
                </c:pt>
                <c:pt idx="11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D-40E8-A112-F6196D93920D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kk'!$AJ$134:$AJ$145</c:f>
              <c:numCache>
                <c:formatCode>General</c:formatCode>
                <c:ptCount val="12"/>
                <c:pt idx="0">
                  <c:v>355</c:v>
                </c:pt>
                <c:pt idx="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ED-49FE-8F90-AF78ACB6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705167"/>
        <c:axId val="1"/>
      </c:barChart>
      <c:catAx>
        <c:axId val="1612705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7.5513137494101551E-3"/>
              <c:y val="6.781496062992124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12705167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23399044496397514"/>
          <c:y val="0.13282825285790581"/>
          <c:w val="0.60201814048111713"/>
          <c:h val="5.066723587122396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Halsuan alle 25-vuotiaat työttömät kuukausittain</a:t>
            </a:r>
          </a:p>
        </c:rich>
      </c:tx>
      <c:layout>
        <c:manualLayout>
          <c:xMode val="edge"/>
          <c:yMode val="edge"/>
          <c:x val="0.32580020600546361"/>
          <c:y val="4.60350776570501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71094407286454E-2"/>
          <c:y val="0.12542360464174906"/>
          <c:w val="0.95078235431439806"/>
          <c:h val="0.80728204304717277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kk'!$C$4:$C$15</c:f>
              <c:numCache>
                <c:formatCode>General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19</c:v>
                </c:pt>
                <c:pt idx="6">
                  <c:v>19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E-496E-8EC1-39593E4C7BA4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kk'!$G$4:$G$15</c:f>
              <c:numCache>
                <c:formatCode>General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25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18</c:v>
                </c:pt>
                <c:pt idx="8">
                  <c:v>21</c:v>
                </c:pt>
                <c:pt idx="9">
                  <c:v>18</c:v>
                </c:pt>
                <c:pt idx="10">
                  <c:v>22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E-496E-8EC1-39593E4C7BA4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kk'!$L$4:$L$15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E-496E-8EC1-39593E4C7BA4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kk'!$Q$4:$Q$15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E-496E-8EC1-39593E4C7BA4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kk'!$T$4:$T$15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E-496E-8EC1-39593E4C7BA4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kk'!$V$4:$V$15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E-496E-8EC1-39593E4C7BA4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kk'!$W$4:$W$15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9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E-496E-8EC1-39593E4C7BA4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kk'!$X$4:$X$15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4E-496E-8EC1-39593E4C7BA4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kk'!$AA$4:$AA$15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4E-496E-8EC1-39593E4C7BA4}"/>
            </c:ext>
          </c:extLst>
        </c:ser>
        <c:ser>
          <c:idx val="6"/>
          <c:order val="9"/>
          <c:tx>
            <c:v>2017</c:v>
          </c:tx>
          <c:invertIfNegative val="0"/>
          <c:val>
            <c:numRef>
              <c:f>'Alle 25-v tyött. kk'!$AC$4:$AC$15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4E-496E-8EC1-39593E4C7BA4}"/>
            </c:ext>
          </c:extLst>
        </c:ser>
        <c:ser>
          <c:idx val="9"/>
          <c:order val="10"/>
          <c:tx>
            <c:v>2018</c:v>
          </c:tx>
          <c:invertIfNegative val="0"/>
          <c:val>
            <c:numRef>
              <c:f>'Alle 25-v tyött. kk'!$AD$4:$AD$15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4E-496E-8EC1-39593E4C7BA4}"/>
            </c:ext>
          </c:extLst>
        </c:ser>
        <c:ser>
          <c:idx val="12"/>
          <c:order val="11"/>
          <c:tx>
            <c:v>2019</c:v>
          </c:tx>
          <c:invertIfNegative val="0"/>
          <c:val>
            <c:numRef>
              <c:f>'Alle 25-v tyött. kk'!$AE$4:$AE$15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4E-496E-8EC1-39593E4C7BA4}"/>
            </c:ext>
          </c:extLst>
        </c:ser>
        <c:ser>
          <c:idx val="10"/>
          <c:order val="12"/>
          <c:tx>
            <c:v>2020</c:v>
          </c:tx>
          <c:invertIfNegative val="0"/>
          <c:val>
            <c:numRef>
              <c:f>'Alle 25-v tyött. kk'!$AF$4:$AF$15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4E-496E-8EC1-39593E4C7BA4}"/>
            </c:ext>
          </c:extLst>
        </c:ser>
        <c:ser>
          <c:idx val="13"/>
          <c:order val="13"/>
          <c:tx>
            <c:v>2021</c:v>
          </c:tx>
          <c:invertIfNegative val="0"/>
          <c:val>
            <c:numRef>
              <c:f>'Alle 25-v tyött. kk'!$AG$4:$AG$15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1-4AFD-BA96-7293CEA6208E}"/>
            </c:ext>
          </c:extLst>
        </c:ser>
        <c:ser>
          <c:idx val="15"/>
          <c:order val="14"/>
          <c:tx>
            <c:v>2022</c:v>
          </c:tx>
          <c:invertIfNegative val="0"/>
          <c:val>
            <c:numRef>
              <c:f>'Alle 25-v tyött. kk'!$AH$4:$AH$15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1-4E51-831C-D5FC8C6F7DBA}"/>
            </c:ext>
          </c:extLst>
        </c:ser>
        <c:ser>
          <c:idx val="16"/>
          <c:order val="15"/>
          <c:tx>
            <c:v>2023</c:v>
          </c:tx>
          <c:invertIfNegative val="0"/>
          <c:val>
            <c:numRef>
              <c:f>'Alle 25-v tyött. kk'!$AI$4:$AI$15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6-42E7-A225-4DE0B568A4A7}"/>
            </c:ext>
          </c:extLst>
        </c:ser>
        <c:ser>
          <c:idx val="14"/>
          <c:order val="16"/>
          <c:tx>
            <c:v>2024</c:v>
          </c:tx>
          <c:invertIfNegative val="0"/>
          <c:val>
            <c:numRef>
              <c:f>'Alle 25-v tyött. kk'!$AJ$4:$AJ$15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7-445D-8495-5883D4D3E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583023"/>
        <c:axId val="1"/>
      </c:barChart>
      <c:catAx>
        <c:axId val="167258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6.8669854544901026E-3"/>
              <c:y val="6.779659505876982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72583023"/>
        <c:crosses val="autoZero"/>
        <c:crossBetween val="between"/>
        <c:minorUnit val="2.5"/>
      </c:valAx>
    </c:plotArea>
    <c:legend>
      <c:legendPos val="r"/>
      <c:layout>
        <c:manualLayout>
          <c:xMode val="edge"/>
          <c:yMode val="edge"/>
          <c:x val="0.19800459925241495"/>
          <c:y val="0.13837888298329321"/>
          <c:w val="0.6253654988240992"/>
          <c:h val="3.451983550933027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Kaustisen alle 25-vuotiaat työttömät kuukausittain</a:t>
            </a:r>
          </a:p>
        </c:rich>
      </c:tx>
      <c:layout>
        <c:manualLayout>
          <c:xMode val="edge"/>
          <c:yMode val="edge"/>
          <c:x val="0.27553143800770369"/>
          <c:y val="3.71422004781944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098331730238916E-2"/>
          <c:y val="0.12542372881355932"/>
          <c:w val="0.93938268862539787"/>
          <c:h val="0.7982961136595379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kk'!$C$17:$C$28</c:f>
              <c:numCache>
                <c:formatCode>General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33</c:v>
                </c:pt>
                <c:pt idx="3">
                  <c:v>42</c:v>
                </c:pt>
                <c:pt idx="4">
                  <c:v>36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D-41B8-926A-EBC6AA657587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kk'!$G$17:$G$28</c:f>
              <c:numCache>
                <c:formatCode>General</c:formatCode>
                <c:ptCount val="12"/>
                <c:pt idx="0">
                  <c:v>74</c:v>
                </c:pt>
                <c:pt idx="1">
                  <c:v>88</c:v>
                </c:pt>
                <c:pt idx="2">
                  <c:v>84</c:v>
                </c:pt>
                <c:pt idx="3">
                  <c:v>79</c:v>
                </c:pt>
                <c:pt idx="4">
                  <c:v>80</c:v>
                </c:pt>
                <c:pt idx="5">
                  <c:v>94</c:v>
                </c:pt>
                <c:pt idx="6">
                  <c:v>93</c:v>
                </c:pt>
                <c:pt idx="7">
                  <c:v>61</c:v>
                </c:pt>
                <c:pt idx="8">
                  <c:v>54</c:v>
                </c:pt>
                <c:pt idx="9">
                  <c:v>43</c:v>
                </c:pt>
                <c:pt idx="10">
                  <c:v>34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D-41B8-926A-EBC6AA657587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kk'!$L$17:$L$28</c:f>
              <c:numCache>
                <c:formatCode>General</c:formatCode>
                <c:ptCount val="12"/>
                <c:pt idx="0">
                  <c:v>42</c:v>
                </c:pt>
                <c:pt idx="1">
                  <c:v>35</c:v>
                </c:pt>
                <c:pt idx="2">
                  <c:v>34</c:v>
                </c:pt>
                <c:pt idx="3">
                  <c:v>34</c:v>
                </c:pt>
                <c:pt idx="4">
                  <c:v>41</c:v>
                </c:pt>
                <c:pt idx="5">
                  <c:v>42</c:v>
                </c:pt>
                <c:pt idx="6">
                  <c:v>62</c:v>
                </c:pt>
                <c:pt idx="7">
                  <c:v>48</c:v>
                </c:pt>
                <c:pt idx="8">
                  <c:v>34</c:v>
                </c:pt>
                <c:pt idx="9">
                  <c:v>36</c:v>
                </c:pt>
                <c:pt idx="10">
                  <c:v>35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D-41B8-926A-EBC6AA657587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kk'!$B$4:$B$15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kk'!$Q$17:$Q$28</c:f>
              <c:numCache>
                <c:formatCode>General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30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31</c:v>
                </c:pt>
                <c:pt idx="7">
                  <c:v>26</c:v>
                </c:pt>
                <c:pt idx="8">
                  <c:v>16</c:v>
                </c:pt>
                <c:pt idx="9">
                  <c:v>16</c:v>
                </c:pt>
                <c:pt idx="10">
                  <c:v>12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D-41B8-926A-EBC6AA657587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kk'!$T$17:$T$28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21</c:v>
                </c:pt>
                <c:pt idx="6">
                  <c:v>13</c:v>
                </c:pt>
                <c:pt idx="7">
                  <c:v>10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6D-41B8-926A-EBC6AA657587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kk'!$V$17:$V$28</c:f>
              <c:numCache>
                <c:formatCode>General</c:formatCode>
                <c:ptCount val="12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19</c:v>
                </c:pt>
                <c:pt idx="6">
                  <c:v>27</c:v>
                </c:pt>
                <c:pt idx="7">
                  <c:v>21</c:v>
                </c:pt>
                <c:pt idx="8">
                  <c:v>21</c:v>
                </c:pt>
                <c:pt idx="9">
                  <c:v>15</c:v>
                </c:pt>
                <c:pt idx="10">
                  <c:v>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6D-41B8-926A-EBC6AA657587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kk'!$W$17:$W$28</c:f>
              <c:numCache>
                <c:formatCode>General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21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13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6D-41B8-926A-EBC6AA657587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kk'!$X$17:$X$28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26</c:v>
                </c:pt>
                <c:pt idx="6">
                  <c:v>29</c:v>
                </c:pt>
                <c:pt idx="7">
                  <c:v>25</c:v>
                </c:pt>
                <c:pt idx="8">
                  <c:v>23</c:v>
                </c:pt>
                <c:pt idx="9">
                  <c:v>24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6D-41B8-926A-EBC6AA657587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kk'!$AA$17:$AA$28</c:f>
              <c:numCache>
                <c:formatCode>General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21</c:v>
                </c:pt>
                <c:pt idx="4">
                  <c:v>20</c:v>
                </c:pt>
                <c:pt idx="5">
                  <c:v>34</c:v>
                </c:pt>
                <c:pt idx="6">
                  <c:v>36</c:v>
                </c:pt>
                <c:pt idx="7">
                  <c:v>28</c:v>
                </c:pt>
                <c:pt idx="8">
                  <c:v>22</c:v>
                </c:pt>
                <c:pt idx="9">
                  <c:v>24</c:v>
                </c:pt>
                <c:pt idx="10">
                  <c:v>15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6D-41B8-926A-EBC6AA657587}"/>
            </c:ext>
          </c:extLst>
        </c:ser>
        <c:ser>
          <c:idx val="6"/>
          <c:order val="9"/>
          <c:tx>
            <c:v>2017</c:v>
          </c:tx>
          <c:invertIfNegative val="0"/>
          <c:val>
            <c:numRef>
              <c:f>'Alle 25-v tyött. kk'!$AC$17:$AC$28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22</c:v>
                </c:pt>
                <c:pt idx="3">
                  <c:v>21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16</c:v>
                </c:pt>
                <c:pt idx="10">
                  <c:v>13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6D-41B8-926A-EBC6AA657587}"/>
            </c:ext>
          </c:extLst>
        </c:ser>
        <c:ser>
          <c:idx val="9"/>
          <c:order val="10"/>
          <c:tx>
            <c:v>2018</c:v>
          </c:tx>
          <c:invertIfNegative val="0"/>
          <c:val>
            <c:numRef>
              <c:f>'Alle 25-v tyött. kk'!$AD$17:$AD$28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15</c:v>
                </c:pt>
                <c:pt idx="5">
                  <c:v>25</c:v>
                </c:pt>
                <c:pt idx="6">
                  <c:v>27</c:v>
                </c:pt>
                <c:pt idx="7">
                  <c:v>24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6D-41B8-926A-EBC6AA657587}"/>
            </c:ext>
          </c:extLst>
        </c:ser>
        <c:ser>
          <c:idx val="12"/>
          <c:order val="11"/>
          <c:tx>
            <c:v>2019</c:v>
          </c:tx>
          <c:invertIfNegative val="0"/>
          <c:val>
            <c:numRef>
              <c:f>'Alle 25-v tyött. kk'!$AE$17:$AE$28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12</c:v>
                </c:pt>
                <c:pt idx="8">
                  <c:v>19</c:v>
                </c:pt>
                <c:pt idx="9">
                  <c:v>18</c:v>
                </c:pt>
                <c:pt idx="10">
                  <c:v>15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6D-41B8-926A-EBC6AA657587}"/>
            </c:ext>
          </c:extLst>
        </c:ser>
        <c:ser>
          <c:idx val="10"/>
          <c:order val="12"/>
          <c:tx>
            <c:v>2020</c:v>
          </c:tx>
          <c:invertIfNegative val="0"/>
          <c:val>
            <c:numRef>
              <c:f>'Alle 25-v tyött. kk'!$AF$17:$AF$28</c:f>
              <c:numCache>
                <c:formatCode>General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19</c:v>
                </c:pt>
                <c:pt idx="7">
                  <c:v>16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6D-41B8-926A-EBC6AA657587}"/>
            </c:ext>
          </c:extLst>
        </c:ser>
        <c:ser>
          <c:idx val="13"/>
          <c:order val="13"/>
          <c:tx>
            <c:v>2021</c:v>
          </c:tx>
          <c:invertIfNegative val="0"/>
          <c:val>
            <c:numRef>
              <c:f>'Alle 25-v tyött. kk'!$AG$17:$AG$28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19</c:v>
                </c:pt>
                <c:pt idx="6">
                  <c:v>23</c:v>
                </c:pt>
                <c:pt idx="7">
                  <c:v>17</c:v>
                </c:pt>
                <c:pt idx="8">
                  <c:v>14</c:v>
                </c:pt>
                <c:pt idx="9">
                  <c:v>20</c:v>
                </c:pt>
                <c:pt idx="10">
                  <c:v>15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5-4B99-98A4-578BD5F092D4}"/>
            </c:ext>
          </c:extLst>
        </c:ser>
        <c:ser>
          <c:idx val="15"/>
          <c:order val="14"/>
          <c:tx>
            <c:v>2022</c:v>
          </c:tx>
          <c:invertIfNegative val="0"/>
          <c:val>
            <c:numRef>
              <c:f>'Alle 25-v tyött. kk'!$AH$17:$AH$28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2-47CC-9504-8663F6F23B29}"/>
            </c:ext>
          </c:extLst>
        </c:ser>
        <c:ser>
          <c:idx val="16"/>
          <c:order val="15"/>
          <c:tx>
            <c:v>2023</c:v>
          </c:tx>
          <c:invertIfNegative val="0"/>
          <c:val>
            <c:numRef>
              <c:f>'Alle 25-v tyött. kk'!$AI$17:$AI$28</c:f>
              <c:numCache>
                <c:formatCode>General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15</c:v>
                </c:pt>
                <c:pt idx="9">
                  <c:v>14</c:v>
                </c:pt>
                <c:pt idx="10">
                  <c:v>15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1-4E10-BA59-3325F460D25F}"/>
            </c:ext>
          </c:extLst>
        </c:ser>
        <c:ser>
          <c:idx val="14"/>
          <c:order val="16"/>
          <c:tx>
            <c:v>2024</c:v>
          </c:tx>
          <c:invertIfNegative val="0"/>
          <c:val>
            <c:numRef>
              <c:f>'Alle 25-v tyött. kk'!$AJ$17:$AJ$28</c:f>
              <c:numCache>
                <c:formatCode>General</c:formatCode>
                <c:ptCount val="12"/>
                <c:pt idx="0">
                  <c:v>23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C-44B3-8BA5-621F99406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27503"/>
        <c:axId val="1"/>
      </c:barChart>
      <c:catAx>
        <c:axId val="166852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8.2568494207889854E-3"/>
              <c:y val="6.949141067349869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68527503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21611434042381125"/>
          <c:y val="0.13217804621908624"/>
          <c:w val="0.59637559952677011"/>
          <c:h val="2.102189341408474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Lestijärven alle 25-vuotiaat työttömät kuukausittain</a:t>
            </a:r>
          </a:p>
        </c:rich>
      </c:tx>
      <c:layout>
        <c:manualLayout>
          <c:xMode val="edge"/>
          <c:yMode val="edge"/>
          <c:x val="0.28045030759511447"/>
          <c:y val="3.4754679890581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862215176970962E-2"/>
          <c:y val="0.12542371619642034"/>
          <c:w val="0.94661880517866581"/>
          <c:h val="0.8117483330063241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kk'!$B$30:$B$41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kk'!$C$30:$C$41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12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BC6-B6FB-82B68095B22A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kk'!$B$30:$B$41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kk'!$G$30:$G$41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16</c:v>
                </c:pt>
                <c:pt idx="6">
                  <c:v>12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7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C-4BC6-B6FB-82B68095B22A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kk'!$B$30:$B$41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kk'!$L$30:$L$41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C-4BC6-B6FB-82B68095B22A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kk'!$B$30:$B$41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kk'!$Q$30:$Q$41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5C-4BC6-B6FB-82B68095B22A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kk'!$T$30:$T$41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5C-4BC6-B6FB-82B68095B22A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kk'!$V$30:$V$41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5C-4BC6-B6FB-82B68095B22A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kk'!$W$30:$W$41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5C-4BC6-B6FB-82B68095B22A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kk'!$X$30:$X$41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5C-4BC6-B6FB-82B68095B22A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kk'!$AA$30:$AA$41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5C-4BC6-B6FB-82B68095B22A}"/>
            </c:ext>
          </c:extLst>
        </c:ser>
        <c:ser>
          <c:idx val="6"/>
          <c:order val="9"/>
          <c:tx>
            <c:v>2017</c:v>
          </c:tx>
          <c:invertIfNegative val="0"/>
          <c:val>
            <c:numRef>
              <c:f>'Alle 25-v tyött. kk'!$AC$30:$AC$41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5C-4BC6-B6FB-82B68095B22A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kk'!$AE$30:$AE$41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5C-4BC6-B6FB-82B68095B22A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kk'!$AF$30:$AF$41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5C-4BC6-B6FB-82B68095B22A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kk'!$AG$30:$AG$41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F-46B5-92F7-9942F5BEFD3B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kk'!$AH$30:$AH$41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5-4967-BE43-55C30C454F23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kk'!$AI$30:$AI$41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E-4A78-A2CB-D3CA3C21B7F6}"/>
            </c:ext>
          </c:extLst>
        </c:ser>
        <c:ser>
          <c:idx val="9"/>
          <c:order val="15"/>
          <c:tx>
            <c:v>2024</c:v>
          </c:tx>
          <c:invertIfNegative val="0"/>
          <c:val>
            <c:numRef>
              <c:f>'Alle 25-v tyött. kk'!$AJ$30:$AJ$41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5C-4BC6-B6FB-82B68095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01631"/>
        <c:axId val="1"/>
      </c:barChart>
      <c:catAx>
        <c:axId val="1376101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6.8776824080986508E-3"/>
              <c:y val="6.89177199177591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376101631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188737396948354"/>
          <c:y val="0.12386841809255655"/>
          <c:w val="0.61432172766321191"/>
          <c:h val="4.651653010776208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Perhon alle 25-vuotiaat työttömät kuukausittain</a:t>
            </a:r>
          </a:p>
        </c:rich>
      </c:tx>
      <c:layout>
        <c:manualLayout>
          <c:xMode val="edge"/>
          <c:yMode val="edge"/>
          <c:x val="0.30927537643389674"/>
          <c:y val="3.38481109182971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901766090318048E-2"/>
          <c:y val="0.12092062292721471"/>
          <c:w val="0.94867893198883713"/>
          <c:h val="0.8049775586609319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kk'!$C$43:$C$54</c:f>
              <c:numCache>
                <c:formatCode>General</c:formatCode>
                <c:ptCount val="12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30</c:v>
                </c:pt>
                <c:pt idx="4">
                  <c:v>33</c:v>
                </c:pt>
                <c:pt idx="5">
                  <c:v>40</c:v>
                </c:pt>
                <c:pt idx="6">
                  <c:v>47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0-4C21-A1BB-BEF2F81CA3BF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kk'!$G$43:$G$54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31</c:v>
                </c:pt>
                <c:pt idx="3">
                  <c:v>28</c:v>
                </c:pt>
                <c:pt idx="4">
                  <c:v>25</c:v>
                </c:pt>
                <c:pt idx="5">
                  <c:v>38</c:v>
                </c:pt>
                <c:pt idx="6">
                  <c:v>39</c:v>
                </c:pt>
                <c:pt idx="7">
                  <c:v>32</c:v>
                </c:pt>
                <c:pt idx="8">
                  <c:v>24</c:v>
                </c:pt>
                <c:pt idx="9">
                  <c:v>16</c:v>
                </c:pt>
                <c:pt idx="10">
                  <c:v>22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0-4C21-A1BB-BEF2F81CA3BF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kk'!$L$43:$L$54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36</c:v>
                </c:pt>
                <c:pt idx="6">
                  <c:v>23</c:v>
                </c:pt>
                <c:pt idx="7">
                  <c:v>23</c:v>
                </c:pt>
                <c:pt idx="8">
                  <c:v>17</c:v>
                </c:pt>
                <c:pt idx="9">
                  <c:v>21</c:v>
                </c:pt>
                <c:pt idx="10">
                  <c:v>19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0-4C21-A1BB-BEF2F81CA3BF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kk'!$Q$43:$Q$54</c:f>
              <c:numCache>
                <c:formatCode>General</c:formatCode>
                <c:ptCount val="12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17</c:v>
                </c:pt>
                <c:pt idx="4">
                  <c:v>12</c:v>
                </c:pt>
                <c:pt idx="5">
                  <c:v>21</c:v>
                </c:pt>
                <c:pt idx="6">
                  <c:v>20</c:v>
                </c:pt>
                <c:pt idx="7">
                  <c:v>25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0-4C21-A1BB-BEF2F81CA3BF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kk'!$T$43:$T$54</c:f>
              <c:numCache>
                <c:formatCode>General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0-4C21-A1BB-BEF2F81CA3BF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kk'!$V$43:$V$54</c:f>
              <c:numCache>
                <c:formatCode>General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14</c:v>
                </c:pt>
                <c:pt idx="5">
                  <c:v>21</c:v>
                </c:pt>
                <c:pt idx="6">
                  <c:v>16</c:v>
                </c:pt>
                <c:pt idx="7">
                  <c:v>16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80-4C21-A1BB-BEF2F81CA3BF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kk'!$W$43:$W$54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15</c:v>
                </c:pt>
                <c:pt idx="3">
                  <c:v>11</c:v>
                </c:pt>
                <c:pt idx="4">
                  <c:v>8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0-4C21-A1BB-BEF2F81CA3BF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kk'!$X$43:$X$54</c:f>
              <c:numCache>
                <c:formatCode>General</c:formatCode>
                <c:ptCount val="12"/>
                <c:pt idx="0">
                  <c:v>26</c:v>
                </c:pt>
                <c:pt idx="1">
                  <c:v>19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>
                  <c:v>15</c:v>
                </c:pt>
                <c:pt idx="6">
                  <c:v>18</c:v>
                </c:pt>
                <c:pt idx="7">
                  <c:v>18</c:v>
                </c:pt>
                <c:pt idx="8">
                  <c:v>15</c:v>
                </c:pt>
                <c:pt idx="9">
                  <c:v>14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80-4C21-A1BB-BEF2F81CA3BF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kk'!$AA$43:$AA$54</c:f>
              <c:numCache>
                <c:formatCode>General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25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24</c:v>
                </c:pt>
                <c:pt idx="7">
                  <c:v>19</c:v>
                </c:pt>
                <c:pt idx="8">
                  <c:v>21</c:v>
                </c:pt>
                <c:pt idx="9">
                  <c:v>21</c:v>
                </c:pt>
                <c:pt idx="10">
                  <c:v>20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80-4C21-A1BB-BEF2F81CA3BF}"/>
            </c:ext>
          </c:extLst>
        </c:ser>
        <c:ser>
          <c:idx val="6"/>
          <c:order val="9"/>
          <c:tx>
            <c:v>2017</c:v>
          </c:tx>
          <c:invertIfNegative val="0"/>
          <c:val>
            <c:numRef>
              <c:f>'Alle 25-v tyött. kk'!$AC$43:$AC$54</c:f>
              <c:numCache>
                <c:formatCode>General</c:formatCode>
                <c:ptCount val="12"/>
                <c:pt idx="0">
                  <c:v>22</c:v>
                </c:pt>
                <c:pt idx="1">
                  <c:v>17</c:v>
                </c:pt>
                <c:pt idx="2">
                  <c:v>12</c:v>
                </c:pt>
                <c:pt idx="3">
                  <c:v>20</c:v>
                </c:pt>
                <c:pt idx="4">
                  <c:v>21</c:v>
                </c:pt>
                <c:pt idx="5">
                  <c:v>25</c:v>
                </c:pt>
                <c:pt idx="6">
                  <c:v>21</c:v>
                </c:pt>
                <c:pt idx="7">
                  <c:v>15</c:v>
                </c:pt>
                <c:pt idx="8">
                  <c:v>14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80-4C21-A1BB-BEF2F81CA3BF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kk'!$AE$43:$AE$54</c:f>
              <c:numCache>
                <c:formatCode>General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80-4C21-A1BB-BEF2F81CA3BF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kk'!$AF$43:$AF$54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18</c:v>
                </c:pt>
                <c:pt idx="7">
                  <c:v>15</c:v>
                </c:pt>
                <c:pt idx="8">
                  <c:v>8</c:v>
                </c:pt>
                <c:pt idx="9">
                  <c:v>13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80-4C21-A1BB-BEF2F81CA3BF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kk'!$AG$43:$AG$54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A-42B1-937F-0E7D9B4B387B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kk'!$AH$43:$AH$54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6-4EB6-BAB7-0ED0D8E37E76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kk'!$AI$43:$AI$54</c:f>
              <c:numCache>
                <c:formatCode>General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7-4FE8-B38C-0EAF89BFDF0C}"/>
            </c:ext>
          </c:extLst>
        </c:ser>
        <c:ser>
          <c:idx val="9"/>
          <c:order val="15"/>
          <c:tx>
            <c:v>2024</c:v>
          </c:tx>
          <c:invertIfNegative val="0"/>
          <c:val>
            <c:numRef>
              <c:f>'Alle 25-v tyött. kk'!$AJ$43:$AJ$54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80-4C21-A1BB-BEF2F81CA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573455"/>
        <c:axId val="1"/>
      </c:barChart>
      <c:catAx>
        <c:axId val="1676573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8.2621756490063435E-3"/>
              <c:y val="6.38418038832806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76573455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20698255475471303"/>
          <c:y val="0.12880561811983587"/>
          <c:w val="0.60327795650232463"/>
          <c:h val="4.201721607601358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Toholammin alle 25-vuotiaat työttömät</a:t>
            </a:r>
          </a:p>
        </c:rich>
      </c:tx>
      <c:layout>
        <c:manualLayout>
          <c:xMode val="edge"/>
          <c:yMode val="edge"/>
          <c:x val="0.37017840473160374"/>
          <c:y val="3.042093222966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085536708831569E-2"/>
          <c:y val="0.12542372881355932"/>
          <c:w val="0.95766579734783419"/>
          <c:h val="0.81404395535447005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kk'!$C$43:$C$54</c:f>
              <c:numCache>
                <c:formatCode>General</c:formatCode>
                <c:ptCount val="12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30</c:v>
                </c:pt>
                <c:pt idx="4">
                  <c:v>33</c:v>
                </c:pt>
                <c:pt idx="5">
                  <c:v>40</c:v>
                </c:pt>
                <c:pt idx="6">
                  <c:v>47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A-45A0-8CA1-686F39632962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kk'!$G$43:$G$54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31</c:v>
                </c:pt>
                <c:pt idx="3">
                  <c:v>28</c:v>
                </c:pt>
                <c:pt idx="4">
                  <c:v>25</c:v>
                </c:pt>
                <c:pt idx="5">
                  <c:v>38</c:v>
                </c:pt>
                <c:pt idx="6">
                  <c:v>39</c:v>
                </c:pt>
                <c:pt idx="7">
                  <c:v>32</c:v>
                </c:pt>
                <c:pt idx="8">
                  <c:v>24</c:v>
                </c:pt>
                <c:pt idx="9">
                  <c:v>16</c:v>
                </c:pt>
                <c:pt idx="10">
                  <c:v>22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A-45A0-8CA1-686F39632962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kk'!$L$43:$L$54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36</c:v>
                </c:pt>
                <c:pt idx="6">
                  <c:v>23</c:v>
                </c:pt>
                <c:pt idx="7">
                  <c:v>23</c:v>
                </c:pt>
                <c:pt idx="8">
                  <c:v>17</c:v>
                </c:pt>
                <c:pt idx="9">
                  <c:v>21</c:v>
                </c:pt>
                <c:pt idx="10">
                  <c:v>19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A-45A0-8CA1-686F39632962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kk'!$B$43:$B$54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kk'!$Q$43:$Q$54</c:f>
              <c:numCache>
                <c:formatCode>General</c:formatCode>
                <c:ptCount val="12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17</c:v>
                </c:pt>
                <c:pt idx="4">
                  <c:v>12</c:v>
                </c:pt>
                <c:pt idx="5">
                  <c:v>21</c:v>
                </c:pt>
                <c:pt idx="6">
                  <c:v>20</c:v>
                </c:pt>
                <c:pt idx="7">
                  <c:v>25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A-45A0-8CA1-686F39632962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kk'!$T$56:$T$67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A-45A0-8CA1-686F39632962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kk'!$V$56:$V$67</c:f>
              <c:numCache>
                <c:formatCode>General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FA-45A0-8CA1-686F39632962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kk'!$W$56:$W$67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10</c:v>
                </c:pt>
                <c:pt idx="7">
                  <c:v>14</c:v>
                </c:pt>
                <c:pt idx="8">
                  <c:v>10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FA-45A0-8CA1-686F39632962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kk'!$X$56:$X$67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13</c:v>
                </c:pt>
                <c:pt idx="10">
                  <c:v>17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FA-45A0-8CA1-686F39632962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kk'!$AA$56:$AA$67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20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FA-45A0-8CA1-686F39632962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kk'!$AD$56:$AD$67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FA-45A0-8CA1-686F39632962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kk'!$AE$56:$AE$67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  <c:pt idx="4">
                  <c:v>12</c:v>
                </c:pt>
                <c:pt idx="5">
                  <c:v>19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FA-45A0-8CA1-686F39632962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kk'!$AF$56:$AF$67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15</c:v>
                </c:pt>
                <c:pt idx="5">
                  <c:v>21</c:v>
                </c:pt>
                <c:pt idx="6">
                  <c:v>17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FA-45A0-8CA1-686F39632962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kk'!$AG$56:$AG$67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B-4787-9F15-CD8861C2FD67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kk'!$AH$56:$AH$67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6-4BC0-930A-5D8DD74E1F1E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kk'!$AI$56:$AI$67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E-4B47-BDEC-29D1DCE1403B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kk'!$AJ$56:$AJ$67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FA-45A0-8CA1-686F3963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574255"/>
        <c:axId val="1"/>
      </c:barChart>
      <c:catAx>
        <c:axId val="167657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2.0329887010046791E-3"/>
              <c:y val="7.623548402039631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76574255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25091654604752561"/>
          <c:y val="0.1215491457060336"/>
          <c:w val="0.5591028718587755"/>
          <c:h val="4.426687309188782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Vetelin alle 25-vuotiaat työttömät</a:t>
            </a:r>
          </a:p>
        </c:rich>
      </c:tx>
      <c:layout>
        <c:manualLayout>
          <c:xMode val="edge"/>
          <c:yMode val="edge"/>
          <c:x val="0.33877094131626972"/>
          <c:y val="2.94458361097352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622576239812773E-2"/>
          <c:y val="0.12542372881355932"/>
          <c:w val="0.94661347482626856"/>
          <c:h val="0.80728204304717277"/>
        </c:manualLayout>
      </c:layout>
      <c:barChart>
        <c:barDir val="col"/>
        <c:grouping val="clustered"/>
        <c:varyColors val="0"/>
        <c:ser>
          <c:idx val="0"/>
          <c:order val="0"/>
          <c:tx>
            <c:v>1991</c:v>
          </c:tx>
          <c:invertIfNegative val="0"/>
          <c:cat>
            <c:strRef>
              <c:f>'Alle 25-v tyött. kk'!$B$69:$B$80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kk'!$C$69:$C$80</c:f>
              <c:numCache>
                <c:formatCode>General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26</c:v>
                </c:pt>
                <c:pt idx="3">
                  <c:v>39</c:v>
                </c:pt>
                <c:pt idx="4">
                  <c:v>33</c:v>
                </c:pt>
                <c:pt idx="5">
                  <c:v>35</c:v>
                </c:pt>
                <c:pt idx="6">
                  <c:v>39</c:v>
                </c:pt>
                <c:pt idx="7">
                  <c:v>49</c:v>
                </c:pt>
                <c:pt idx="8">
                  <c:v>52</c:v>
                </c:pt>
                <c:pt idx="9">
                  <c:v>46</c:v>
                </c:pt>
                <c:pt idx="10">
                  <c:v>38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9-4832-B8FD-C3AEE3BC2FA7}"/>
            </c:ext>
          </c:extLst>
        </c:ser>
        <c:ser>
          <c:idx val="1"/>
          <c:order val="1"/>
          <c:tx>
            <c:v>1995</c:v>
          </c:tx>
          <c:invertIfNegative val="0"/>
          <c:cat>
            <c:strRef>
              <c:f>'Alle 25-v tyött. kk'!$B$69:$B$80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kk'!$G$69:$G$80</c:f>
              <c:numCache>
                <c:formatCode>General</c:formatCode>
                <c:ptCount val="12"/>
                <c:pt idx="0">
                  <c:v>58</c:v>
                </c:pt>
                <c:pt idx="1">
                  <c:v>58</c:v>
                </c:pt>
                <c:pt idx="2">
                  <c:v>48</c:v>
                </c:pt>
                <c:pt idx="3">
                  <c:v>50</c:v>
                </c:pt>
                <c:pt idx="4">
                  <c:v>52</c:v>
                </c:pt>
                <c:pt idx="5">
                  <c:v>73</c:v>
                </c:pt>
                <c:pt idx="6">
                  <c:v>72</c:v>
                </c:pt>
                <c:pt idx="7">
                  <c:v>56</c:v>
                </c:pt>
                <c:pt idx="8">
                  <c:v>44</c:v>
                </c:pt>
                <c:pt idx="9">
                  <c:v>51</c:v>
                </c:pt>
                <c:pt idx="10">
                  <c:v>35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9-4832-B8FD-C3AEE3BC2FA7}"/>
            </c:ext>
          </c:extLst>
        </c:ser>
        <c:ser>
          <c:idx val="2"/>
          <c:order val="2"/>
          <c:tx>
            <c:v>2000</c:v>
          </c:tx>
          <c:invertIfNegative val="0"/>
          <c:cat>
            <c:strRef>
              <c:f>'Alle 25-v tyött. kk'!$B$69:$B$80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kk'!$L$69:$L$80</c:f>
              <c:numCache>
                <c:formatCode>General</c:formatCode>
                <c:ptCount val="12"/>
                <c:pt idx="0">
                  <c:v>32</c:v>
                </c:pt>
                <c:pt idx="1">
                  <c:v>29</c:v>
                </c:pt>
                <c:pt idx="2">
                  <c:v>26</c:v>
                </c:pt>
                <c:pt idx="3">
                  <c:v>18</c:v>
                </c:pt>
                <c:pt idx="4">
                  <c:v>21</c:v>
                </c:pt>
                <c:pt idx="5">
                  <c:v>32</c:v>
                </c:pt>
                <c:pt idx="6">
                  <c:v>49</c:v>
                </c:pt>
                <c:pt idx="7">
                  <c:v>45</c:v>
                </c:pt>
                <c:pt idx="8">
                  <c:v>32</c:v>
                </c:pt>
                <c:pt idx="9">
                  <c:v>25</c:v>
                </c:pt>
                <c:pt idx="10">
                  <c:v>20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9-4832-B8FD-C3AEE3BC2FA7}"/>
            </c:ext>
          </c:extLst>
        </c:ser>
        <c:ser>
          <c:idx val="5"/>
          <c:order val="3"/>
          <c:tx>
            <c:v>2005</c:v>
          </c:tx>
          <c:invertIfNegative val="0"/>
          <c:cat>
            <c:strRef>
              <c:f>'Alle 25-v tyött. kk'!$B$69:$B$80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'Alle 25-v tyött. kk'!$Q$69:$Q$80</c:f>
              <c:numCache>
                <c:formatCode>General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9-4832-B8FD-C3AEE3BC2FA7}"/>
            </c:ext>
          </c:extLst>
        </c:ser>
        <c:ser>
          <c:idx val="7"/>
          <c:order val="4"/>
          <c:tx>
            <c:v>2008</c:v>
          </c:tx>
          <c:invertIfNegative val="0"/>
          <c:val>
            <c:numRef>
              <c:f>'Alle 25-v tyött. kk'!$T$69:$T$80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14</c:v>
                </c:pt>
                <c:pt idx="10">
                  <c:v>6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F9-4832-B8FD-C3AEE3BC2FA7}"/>
            </c:ext>
          </c:extLst>
        </c:ser>
        <c:ser>
          <c:idx val="3"/>
          <c:order val="5"/>
          <c:tx>
            <c:v>2010</c:v>
          </c:tx>
          <c:invertIfNegative val="0"/>
          <c:val>
            <c:numRef>
              <c:f>'Alle 25-v tyött. kk'!$V$69:$V$80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17</c:v>
                </c:pt>
                <c:pt idx="3">
                  <c:v>19</c:v>
                </c:pt>
                <c:pt idx="4">
                  <c:v>20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6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F9-4832-B8FD-C3AEE3BC2FA7}"/>
            </c:ext>
          </c:extLst>
        </c:ser>
        <c:ser>
          <c:idx val="4"/>
          <c:order val="6"/>
          <c:tx>
            <c:v>2011</c:v>
          </c:tx>
          <c:invertIfNegative val="0"/>
          <c:val>
            <c:numRef>
              <c:f>'Alle 25-v tyött. kk'!$W$69:$W$80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F9-4832-B8FD-C3AEE3BC2FA7}"/>
            </c:ext>
          </c:extLst>
        </c:ser>
        <c:ser>
          <c:idx val="8"/>
          <c:order val="7"/>
          <c:tx>
            <c:v>2012</c:v>
          </c:tx>
          <c:invertIfNegative val="0"/>
          <c:val>
            <c:numRef>
              <c:f>'Alle 25-v tyött. kk'!$X$69:$X$80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8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F9-4832-B8FD-C3AEE3BC2FA7}"/>
            </c:ext>
          </c:extLst>
        </c:ser>
        <c:ser>
          <c:idx val="11"/>
          <c:order val="8"/>
          <c:tx>
            <c:v>2015</c:v>
          </c:tx>
          <c:invertIfNegative val="0"/>
          <c:val>
            <c:numRef>
              <c:f>'Alle 25-v tyött. kk'!$AA$69:$AA$80</c:f>
              <c:numCache>
                <c:formatCode>General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13</c:v>
                </c:pt>
                <c:pt idx="5">
                  <c:v>16</c:v>
                </c:pt>
                <c:pt idx="6">
                  <c:v>17</c:v>
                </c:pt>
                <c:pt idx="7">
                  <c:v>11</c:v>
                </c:pt>
                <c:pt idx="8">
                  <c:v>8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F9-4832-B8FD-C3AEE3BC2FA7}"/>
            </c:ext>
          </c:extLst>
        </c:ser>
        <c:ser>
          <c:idx val="9"/>
          <c:order val="9"/>
          <c:tx>
            <c:v>2018</c:v>
          </c:tx>
          <c:invertIfNegative val="0"/>
          <c:val>
            <c:numRef>
              <c:f>'Alle 25-v tyött. kk'!$AD$69:$AD$80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16</c:v>
                </c:pt>
                <c:pt idx="9">
                  <c:v>12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F9-4832-B8FD-C3AEE3BC2FA7}"/>
            </c:ext>
          </c:extLst>
        </c:ser>
        <c:ser>
          <c:idx val="12"/>
          <c:order val="10"/>
          <c:tx>
            <c:v>2019</c:v>
          </c:tx>
          <c:invertIfNegative val="0"/>
          <c:val>
            <c:numRef>
              <c:f>'Alle 25-v tyött. kk'!$AE$69:$AE$80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16</c:v>
                </c:pt>
                <c:pt idx="6">
                  <c:v>21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F9-4832-B8FD-C3AEE3BC2FA7}"/>
            </c:ext>
          </c:extLst>
        </c:ser>
        <c:ser>
          <c:idx val="10"/>
          <c:order val="11"/>
          <c:tx>
            <c:v>2020</c:v>
          </c:tx>
          <c:invertIfNegative val="0"/>
          <c:val>
            <c:numRef>
              <c:f>'Alle 25-v tyött. kk'!$AF$69:$AF$80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9-4832-B8FD-C3AEE3BC2FA7}"/>
            </c:ext>
          </c:extLst>
        </c:ser>
        <c:ser>
          <c:idx val="13"/>
          <c:order val="12"/>
          <c:tx>
            <c:v>2021</c:v>
          </c:tx>
          <c:invertIfNegative val="0"/>
          <c:val>
            <c:numRef>
              <c:f>'Alle 25-v tyött. kk'!$AG$69:$AG$80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13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  <c:pt idx="10">
                  <c:v>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4-463E-88AD-E3EFB11DE915}"/>
            </c:ext>
          </c:extLst>
        </c:ser>
        <c:ser>
          <c:idx val="14"/>
          <c:order val="13"/>
          <c:tx>
            <c:v>2022</c:v>
          </c:tx>
          <c:invertIfNegative val="0"/>
          <c:val>
            <c:numRef>
              <c:f>'Alle 25-v tyött. kk'!$AH$69:$AH$80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E-4C40-9439-34E4AE668FCA}"/>
            </c:ext>
          </c:extLst>
        </c:ser>
        <c:ser>
          <c:idx val="15"/>
          <c:order val="14"/>
          <c:tx>
            <c:v>2023</c:v>
          </c:tx>
          <c:invertIfNegative val="0"/>
          <c:val>
            <c:numRef>
              <c:f>'Alle 25-v tyött. kk'!$AI$69:$AI$80</c:f>
              <c:numCache>
                <c:formatCode>General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17</c:v>
                </c:pt>
                <c:pt idx="6">
                  <c:v>18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6-4B60-B40E-9C1D14CBFBC2}"/>
            </c:ext>
          </c:extLst>
        </c:ser>
        <c:ser>
          <c:idx val="6"/>
          <c:order val="15"/>
          <c:tx>
            <c:v>2024</c:v>
          </c:tx>
          <c:invertIfNegative val="0"/>
          <c:val>
            <c:numRef>
              <c:f>'Alle 25-v tyött. kk'!$AJ$69:$AJ$80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9-4832-B8FD-C3AEE3BC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562255"/>
        <c:axId val="1"/>
      </c:barChart>
      <c:catAx>
        <c:axId val="1676562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4.8149103084907906E-3"/>
              <c:y val="7.3975641304309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676562255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21832633387233313"/>
          <c:y val="0.117541390589171"/>
          <c:w val="0.64055068417031935"/>
          <c:h val="4.876618712363633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&amp;LLähde: Työ- ja elinkeinoministeriön työllisyystiedot&amp;RKeski-Pohjanmaan tilastoja / MK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&amp;LLähde: Työ- ja elinkeinoministeriön työllisyystiedot&amp;RKeski-Pohjanmaan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3880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44CCBD6-4478-4745-906A-D23655A5CC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DD510C4-9BB3-4C52-98A2-D7BC54BDD6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A966867-4526-4CA0-9C0F-004E0AC40D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0659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D5B0CE6-AAF8-4627-83D6-B6D68739E1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0659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0FDC387-46AD-4D07-AEBB-84CC690B4F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0659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3F4C59-8EE3-4399-B4D4-903980E072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EFEB924-A834-4A26-8B4C-B8F9B19BA5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2A15F9E-1750-4CA3-9471-33AAAA187A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1629446-17A9-4465-B0F0-2567ACC3F8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9DC54A6-29D7-487C-AAF6-679CA31B6A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5D52B4C-FD7A-4F54-AABF-A28BDB1D72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AJ161"/>
  <sheetViews>
    <sheetView tabSelected="1" zoomScale="90" zoomScaleNormal="9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8.77734375" defaultRowHeight="13.8" x14ac:dyDescent="0.3"/>
  <cols>
    <col min="1" max="1" width="15.5546875" style="8" customWidth="1"/>
    <col min="2" max="2" width="9.5546875" style="8" customWidth="1"/>
    <col min="3" max="12" width="5.44140625" style="9" customWidth="1"/>
    <col min="13" max="20" width="4.5546875" style="9" customWidth="1"/>
    <col min="21" max="32" width="4.5546875" style="8" customWidth="1"/>
    <col min="33" max="33" width="5.44140625" style="8" customWidth="1"/>
    <col min="34" max="36" width="5.5546875" style="8" customWidth="1"/>
    <col min="37" max="16384" width="8.77734375" style="8"/>
  </cols>
  <sheetData>
    <row r="1" spans="1:36" s="2" customFormat="1" ht="15.6" x14ac:dyDescent="0.3">
      <c r="A1" s="1" t="s">
        <v>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6" s="2" customFormat="1" ht="14.4" thickBot="1" x14ac:dyDescent="0.35">
      <c r="A2" s="2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6" s="7" customFormat="1" x14ac:dyDescent="0.3">
      <c r="A3" s="4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38</v>
      </c>
      <c r="S3" s="6" t="s">
        <v>39</v>
      </c>
      <c r="T3" s="6" t="s">
        <v>40</v>
      </c>
      <c r="U3" s="6" t="s">
        <v>41</v>
      </c>
      <c r="V3" s="6" t="s">
        <v>42</v>
      </c>
      <c r="W3" s="6" t="s">
        <v>45</v>
      </c>
      <c r="X3" s="6" t="s">
        <v>46</v>
      </c>
      <c r="Y3" s="6" t="s">
        <v>47</v>
      </c>
      <c r="Z3" s="6" t="s">
        <v>48</v>
      </c>
      <c r="AA3" s="6" t="s">
        <v>49</v>
      </c>
      <c r="AB3" s="6" t="s">
        <v>52</v>
      </c>
      <c r="AC3" s="6" t="s">
        <v>53</v>
      </c>
      <c r="AD3" s="6" t="s">
        <v>54</v>
      </c>
      <c r="AE3" s="6" t="s">
        <v>56</v>
      </c>
      <c r="AF3" s="6" t="s">
        <v>58</v>
      </c>
      <c r="AG3" s="6" t="s">
        <v>59</v>
      </c>
      <c r="AH3" s="6" t="s">
        <v>60</v>
      </c>
      <c r="AI3" s="6" t="s">
        <v>64</v>
      </c>
      <c r="AJ3" s="6" t="s">
        <v>65</v>
      </c>
    </row>
    <row r="4" spans="1:36" s="14" customFormat="1" ht="14.4" x14ac:dyDescent="0.3">
      <c r="A4" s="11" t="s">
        <v>15</v>
      </c>
      <c r="B4" s="12" t="s">
        <v>16</v>
      </c>
      <c r="C4" s="13">
        <v>8</v>
      </c>
      <c r="D4" s="13">
        <v>10</v>
      </c>
      <c r="E4" s="13">
        <v>16</v>
      </c>
      <c r="F4" s="13">
        <v>27</v>
      </c>
      <c r="G4" s="13">
        <v>21</v>
      </c>
      <c r="H4" s="13">
        <v>23</v>
      </c>
      <c r="I4" s="13">
        <v>14</v>
      </c>
      <c r="J4" s="13">
        <v>15</v>
      </c>
      <c r="K4" s="13">
        <v>13</v>
      </c>
      <c r="L4" s="13">
        <v>12</v>
      </c>
      <c r="M4" s="13">
        <v>6</v>
      </c>
      <c r="N4" s="13">
        <v>4</v>
      </c>
      <c r="O4" s="13">
        <v>7</v>
      </c>
      <c r="P4" s="13">
        <v>9</v>
      </c>
      <c r="Q4" s="13">
        <v>6</v>
      </c>
      <c r="R4" s="13">
        <v>4</v>
      </c>
      <c r="S4" s="13">
        <v>5</v>
      </c>
      <c r="T4" s="13">
        <v>7</v>
      </c>
      <c r="U4" s="13">
        <v>9</v>
      </c>
      <c r="V4" s="13">
        <v>14</v>
      </c>
      <c r="W4" s="13">
        <v>3</v>
      </c>
      <c r="X4" s="13">
        <v>3</v>
      </c>
      <c r="Y4" s="13">
        <v>6</v>
      </c>
      <c r="Z4" s="13">
        <v>4</v>
      </c>
      <c r="AA4" s="13">
        <v>3</v>
      </c>
      <c r="AB4" s="13">
        <v>6</v>
      </c>
      <c r="AC4" s="13">
        <v>6</v>
      </c>
      <c r="AD4" s="13">
        <v>5</v>
      </c>
      <c r="AE4" s="13" t="s">
        <v>55</v>
      </c>
      <c r="AF4" s="13">
        <v>10</v>
      </c>
      <c r="AG4" s="13">
        <v>8</v>
      </c>
      <c r="AH4" s="13" t="s">
        <v>55</v>
      </c>
      <c r="AI4" s="13" t="s">
        <v>55</v>
      </c>
      <c r="AJ4" s="13" t="s">
        <v>55</v>
      </c>
    </row>
    <row r="5" spans="1:36" s="14" customFormat="1" ht="14.4" x14ac:dyDescent="0.3">
      <c r="A5" s="15"/>
      <c r="B5" s="12" t="s">
        <v>17</v>
      </c>
      <c r="C5" s="13">
        <v>13</v>
      </c>
      <c r="D5" s="13">
        <v>10</v>
      </c>
      <c r="E5" s="13">
        <v>17</v>
      </c>
      <c r="F5" s="13">
        <v>26</v>
      </c>
      <c r="G5" s="13">
        <v>24</v>
      </c>
      <c r="H5" s="13">
        <v>17</v>
      </c>
      <c r="I5" s="13">
        <v>10</v>
      </c>
      <c r="J5" s="13">
        <v>12</v>
      </c>
      <c r="K5" s="13">
        <v>14</v>
      </c>
      <c r="L5" s="13">
        <v>11</v>
      </c>
      <c r="M5" s="13">
        <v>5</v>
      </c>
      <c r="N5" s="13">
        <v>5</v>
      </c>
      <c r="O5" s="13">
        <v>8</v>
      </c>
      <c r="P5" s="13">
        <v>7</v>
      </c>
      <c r="Q5" s="13">
        <v>4</v>
      </c>
      <c r="R5" s="13">
        <v>3</v>
      </c>
      <c r="S5" s="13">
        <v>3</v>
      </c>
      <c r="T5" s="13">
        <v>1</v>
      </c>
      <c r="U5" s="13">
        <v>7</v>
      </c>
      <c r="V5" s="13">
        <v>12</v>
      </c>
      <c r="W5" s="13">
        <v>5</v>
      </c>
      <c r="X5" s="13">
        <v>4</v>
      </c>
      <c r="Y5" s="13">
        <v>3</v>
      </c>
      <c r="Z5" s="13">
        <v>5</v>
      </c>
      <c r="AA5" s="13">
        <v>3</v>
      </c>
      <c r="AB5" s="13">
        <v>5</v>
      </c>
      <c r="AC5" s="13">
        <v>11</v>
      </c>
      <c r="AD5" s="13" t="s">
        <v>55</v>
      </c>
      <c r="AE5" s="13" t="s">
        <v>55</v>
      </c>
      <c r="AF5" s="13">
        <v>8</v>
      </c>
      <c r="AG5" s="13">
        <v>8</v>
      </c>
      <c r="AH5" s="13" t="s">
        <v>55</v>
      </c>
      <c r="AI5" s="13">
        <v>5</v>
      </c>
      <c r="AJ5" s="13">
        <v>6</v>
      </c>
    </row>
    <row r="6" spans="1:36" s="14" customFormat="1" ht="14.4" x14ac:dyDescent="0.3">
      <c r="A6" s="15"/>
      <c r="B6" s="12" t="s">
        <v>18</v>
      </c>
      <c r="C6" s="13">
        <v>12</v>
      </c>
      <c r="D6" s="13">
        <v>10</v>
      </c>
      <c r="E6" s="13">
        <v>15</v>
      </c>
      <c r="F6" s="13">
        <v>22</v>
      </c>
      <c r="G6" s="13">
        <v>27</v>
      </c>
      <c r="H6" s="13">
        <v>20</v>
      </c>
      <c r="I6" s="13">
        <v>8</v>
      </c>
      <c r="J6" s="13">
        <v>7</v>
      </c>
      <c r="K6" s="13">
        <v>10</v>
      </c>
      <c r="L6" s="13">
        <v>8</v>
      </c>
      <c r="M6" s="13">
        <v>2</v>
      </c>
      <c r="N6" s="13">
        <v>4</v>
      </c>
      <c r="O6" s="13">
        <v>4</v>
      </c>
      <c r="P6" s="13">
        <v>9</v>
      </c>
      <c r="Q6" s="13">
        <v>5</v>
      </c>
      <c r="R6" s="13">
        <v>2</v>
      </c>
      <c r="S6" s="13">
        <v>4</v>
      </c>
      <c r="T6" s="13">
        <v>1</v>
      </c>
      <c r="U6" s="13">
        <v>4</v>
      </c>
      <c r="V6" s="13">
        <v>9</v>
      </c>
      <c r="W6" s="13">
        <v>2</v>
      </c>
      <c r="X6" s="13">
        <v>4</v>
      </c>
      <c r="Y6" s="13">
        <v>3</v>
      </c>
      <c r="Z6" s="13">
        <v>5</v>
      </c>
      <c r="AA6" s="13">
        <v>4</v>
      </c>
      <c r="AB6" s="13">
        <v>7</v>
      </c>
      <c r="AC6" s="13">
        <v>6</v>
      </c>
      <c r="AD6" s="13">
        <v>5</v>
      </c>
      <c r="AE6" s="13" t="s">
        <v>55</v>
      </c>
      <c r="AF6" s="13">
        <v>11</v>
      </c>
      <c r="AG6" s="13">
        <v>5</v>
      </c>
      <c r="AH6" s="13" t="s">
        <v>55</v>
      </c>
      <c r="AI6" s="13" t="s">
        <v>55</v>
      </c>
      <c r="AJ6" s="13"/>
    </row>
    <row r="7" spans="1:36" s="14" customFormat="1" ht="14.4" x14ac:dyDescent="0.3">
      <c r="A7" s="15"/>
      <c r="B7" s="12" t="s">
        <v>19</v>
      </c>
      <c r="C7" s="13">
        <v>11</v>
      </c>
      <c r="D7" s="13">
        <v>9</v>
      </c>
      <c r="E7" s="13">
        <v>18</v>
      </c>
      <c r="F7" s="13">
        <v>20</v>
      </c>
      <c r="G7" s="13">
        <v>25</v>
      </c>
      <c r="H7" s="13">
        <v>10</v>
      </c>
      <c r="I7" s="13">
        <v>9</v>
      </c>
      <c r="J7" s="13">
        <v>5</v>
      </c>
      <c r="K7" s="13">
        <v>10</v>
      </c>
      <c r="L7" s="13">
        <v>5</v>
      </c>
      <c r="M7" s="13">
        <v>3</v>
      </c>
      <c r="N7" s="13">
        <v>2</v>
      </c>
      <c r="O7" s="13">
        <v>3</v>
      </c>
      <c r="P7" s="13">
        <v>8</v>
      </c>
      <c r="Q7" s="13">
        <v>4</v>
      </c>
      <c r="R7" s="13">
        <v>4</v>
      </c>
      <c r="S7" s="13">
        <v>1</v>
      </c>
      <c r="T7" s="13">
        <v>1</v>
      </c>
      <c r="U7" s="13">
        <v>5</v>
      </c>
      <c r="V7" s="13">
        <v>6</v>
      </c>
      <c r="W7" s="13">
        <v>1</v>
      </c>
      <c r="X7" s="13">
        <v>2</v>
      </c>
      <c r="Y7" s="13">
        <v>2</v>
      </c>
      <c r="Z7" s="13">
        <v>4</v>
      </c>
      <c r="AA7" s="13">
        <v>4</v>
      </c>
      <c r="AB7" s="13">
        <v>6</v>
      </c>
      <c r="AC7" s="13">
        <v>6</v>
      </c>
      <c r="AD7" s="13" t="s">
        <v>55</v>
      </c>
      <c r="AE7" s="13" t="s">
        <v>55</v>
      </c>
      <c r="AF7" s="13">
        <v>12</v>
      </c>
      <c r="AG7" s="13" t="s">
        <v>55</v>
      </c>
      <c r="AH7" s="13" t="s">
        <v>55</v>
      </c>
      <c r="AI7" s="13" t="s">
        <v>55</v>
      </c>
      <c r="AJ7" s="13"/>
    </row>
    <row r="8" spans="1:36" s="14" customFormat="1" ht="14.4" x14ac:dyDescent="0.3">
      <c r="A8" s="15"/>
      <c r="B8" s="12" t="s">
        <v>20</v>
      </c>
      <c r="C8" s="13">
        <v>11</v>
      </c>
      <c r="D8" s="13">
        <v>8</v>
      </c>
      <c r="E8" s="13">
        <v>21</v>
      </c>
      <c r="F8" s="13">
        <v>16</v>
      </c>
      <c r="G8" s="13">
        <v>25</v>
      </c>
      <c r="H8" s="13">
        <v>9</v>
      </c>
      <c r="I8" s="13">
        <v>10</v>
      </c>
      <c r="J8" s="13">
        <v>8</v>
      </c>
      <c r="K8" s="13">
        <v>15</v>
      </c>
      <c r="L8" s="13">
        <v>6</v>
      </c>
      <c r="M8" s="13">
        <v>2</v>
      </c>
      <c r="N8" s="13">
        <v>2</v>
      </c>
      <c r="O8" s="13">
        <v>5</v>
      </c>
      <c r="P8" s="13">
        <v>14</v>
      </c>
      <c r="Q8" s="13">
        <v>3</v>
      </c>
      <c r="R8" s="13">
        <v>2</v>
      </c>
      <c r="S8" s="13">
        <v>0</v>
      </c>
      <c r="T8" s="13">
        <v>1</v>
      </c>
      <c r="U8" s="13">
        <v>5</v>
      </c>
      <c r="V8" s="13">
        <v>3</v>
      </c>
      <c r="W8" s="13">
        <v>2</v>
      </c>
      <c r="X8" s="13">
        <v>2</v>
      </c>
      <c r="Y8" s="13">
        <v>1</v>
      </c>
      <c r="Z8" s="13">
        <v>3</v>
      </c>
      <c r="AA8" s="13">
        <v>5</v>
      </c>
      <c r="AB8" s="13">
        <v>9</v>
      </c>
      <c r="AC8" s="13">
        <v>7</v>
      </c>
      <c r="AD8" s="13" t="s">
        <v>55</v>
      </c>
      <c r="AE8" s="13" t="s">
        <v>55</v>
      </c>
      <c r="AF8" s="13">
        <v>10</v>
      </c>
      <c r="AG8" s="13" t="s">
        <v>55</v>
      </c>
      <c r="AH8" s="13" t="s">
        <v>55</v>
      </c>
      <c r="AI8" s="13" t="s">
        <v>55</v>
      </c>
      <c r="AJ8" s="13"/>
    </row>
    <row r="9" spans="1:36" s="14" customFormat="1" ht="14.4" x14ac:dyDescent="0.3">
      <c r="A9" s="15"/>
      <c r="B9" s="12" t="s">
        <v>21</v>
      </c>
      <c r="C9" s="13">
        <v>19</v>
      </c>
      <c r="D9" s="13">
        <v>25</v>
      </c>
      <c r="E9" s="13">
        <v>16</v>
      </c>
      <c r="F9" s="13">
        <v>20</v>
      </c>
      <c r="G9" s="13">
        <v>27</v>
      </c>
      <c r="H9" s="13">
        <v>12</v>
      </c>
      <c r="I9" s="13">
        <v>12</v>
      </c>
      <c r="J9" s="13">
        <v>13</v>
      </c>
      <c r="K9" s="13">
        <v>13</v>
      </c>
      <c r="L9" s="13">
        <v>9</v>
      </c>
      <c r="M9" s="13">
        <v>11</v>
      </c>
      <c r="N9" s="13">
        <v>7</v>
      </c>
      <c r="O9" s="13">
        <v>14</v>
      </c>
      <c r="P9" s="13">
        <v>12</v>
      </c>
      <c r="Q9" s="13">
        <v>4</v>
      </c>
      <c r="R9" s="13">
        <v>5</v>
      </c>
      <c r="S9" s="13">
        <v>3</v>
      </c>
      <c r="T9" s="13">
        <v>3</v>
      </c>
      <c r="U9" s="13">
        <v>8</v>
      </c>
      <c r="V9" s="13">
        <v>4</v>
      </c>
      <c r="W9" s="13">
        <v>4</v>
      </c>
      <c r="X9" s="13">
        <v>2</v>
      </c>
      <c r="Y9" s="13">
        <v>4</v>
      </c>
      <c r="Z9" s="13">
        <v>4</v>
      </c>
      <c r="AA9" s="13">
        <v>6</v>
      </c>
      <c r="AB9" s="13">
        <v>10</v>
      </c>
      <c r="AC9" s="13">
        <v>6</v>
      </c>
      <c r="AD9" s="13">
        <v>5</v>
      </c>
      <c r="AE9" s="13">
        <v>6</v>
      </c>
      <c r="AF9" s="13">
        <v>8</v>
      </c>
      <c r="AG9" s="13" t="s">
        <v>55</v>
      </c>
      <c r="AH9" s="13" t="s">
        <v>55</v>
      </c>
      <c r="AI9" s="13">
        <v>5</v>
      </c>
      <c r="AJ9" s="13"/>
    </row>
    <row r="10" spans="1:36" s="14" customFormat="1" ht="14.4" x14ac:dyDescent="0.3">
      <c r="A10" s="15"/>
      <c r="B10" s="12" t="s">
        <v>22</v>
      </c>
      <c r="C10" s="13">
        <v>19</v>
      </c>
      <c r="D10" s="13">
        <v>21</v>
      </c>
      <c r="E10" s="13">
        <v>19</v>
      </c>
      <c r="F10" s="13">
        <v>18</v>
      </c>
      <c r="G10" s="13">
        <v>27</v>
      </c>
      <c r="H10" s="13">
        <v>15</v>
      </c>
      <c r="I10" s="13">
        <v>14</v>
      </c>
      <c r="J10" s="13">
        <v>9</v>
      </c>
      <c r="K10" s="13">
        <v>12</v>
      </c>
      <c r="L10" s="13">
        <v>11</v>
      </c>
      <c r="M10" s="13">
        <v>12</v>
      </c>
      <c r="N10" s="13">
        <v>7</v>
      </c>
      <c r="O10" s="13">
        <v>14</v>
      </c>
      <c r="P10" s="13">
        <v>14</v>
      </c>
      <c r="Q10" s="13">
        <v>6</v>
      </c>
      <c r="R10" s="13">
        <v>2</v>
      </c>
      <c r="S10" s="16">
        <v>4</v>
      </c>
      <c r="T10" s="16">
        <v>2</v>
      </c>
      <c r="U10" s="16">
        <v>7</v>
      </c>
      <c r="V10" s="16">
        <v>4</v>
      </c>
      <c r="W10" s="16">
        <v>9</v>
      </c>
      <c r="X10" s="16">
        <v>5</v>
      </c>
      <c r="Y10" s="16">
        <v>6</v>
      </c>
      <c r="Z10" s="16">
        <v>7</v>
      </c>
      <c r="AA10" s="16">
        <v>9</v>
      </c>
      <c r="AB10" s="16">
        <v>13</v>
      </c>
      <c r="AC10" s="16">
        <v>7</v>
      </c>
      <c r="AD10" s="16">
        <v>6</v>
      </c>
      <c r="AE10" s="16">
        <v>5</v>
      </c>
      <c r="AF10" s="16">
        <v>9</v>
      </c>
      <c r="AG10" s="16">
        <v>2</v>
      </c>
      <c r="AH10" s="13" t="s">
        <v>55</v>
      </c>
      <c r="AI10" s="13">
        <v>6</v>
      </c>
      <c r="AJ10" s="13"/>
    </row>
    <row r="11" spans="1:36" s="14" customFormat="1" ht="14.4" x14ac:dyDescent="0.3">
      <c r="A11" s="15"/>
      <c r="B11" s="12" t="s">
        <v>23</v>
      </c>
      <c r="C11" s="13">
        <v>9</v>
      </c>
      <c r="D11" s="13">
        <v>14</v>
      </c>
      <c r="E11" s="13">
        <v>20</v>
      </c>
      <c r="F11" s="13">
        <v>13</v>
      </c>
      <c r="G11" s="13">
        <v>18</v>
      </c>
      <c r="H11" s="13">
        <v>18</v>
      </c>
      <c r="I11" s="13">
        <v>16</v>
      </c>
      <c r="J11" s="13">
        <v>7</v>
      </c>
      <c r="K11" s="13">
        <v>14</v>
      </c>
      <c r="L11" s="13">
        <v>6</v>
      </c>
      <c r="M11" s="13">
        <v>5</v>
      </c>
      <c r="N11" s="13">
        <v>8</v>
      </c>
      <c r="O11" s="13">
        <v>7</v>
      </c>
      <c r="P11" s="13">
        <v>9</v>
      </c>
      <c r="Q11" s="13">
        <v>3</v>
      </c>
      <c r="R11" s="13">
        <v>4</v>
      </c>
      <c r="S11" s="16">
        <v>2</v>
      </c>
      <c r="T11" s="16">
        <v>1</v>
      </c>
      <c r="U11" s="16">
        <v>8</v>
      </c>
      <c r="V11" s="16">
        <v>8</v>
      </c>
      <c r="W11" s="16">
        <v>5</v>
      </c>
      <c r="X11" s="16">
        <v>3</v>
      </c>
      <c r="Y11" s="16">
        <v>5</v>
      </c>
      <c r="Z11" s="16">
        <v>8</v>
      </c>
      <c r="AA11" s="16">
        <v>8</v>
      </c>
      <c r="AB11" s="16">
        <v>11</v>
      </c>
      <c r="AC11" s="16">
        <v>4</v>
      </c>
      <c r="AD11" s="16" t="s">
        <v>55</v>
      </c>
      <c r="AE11" s="16">
        <v>5</v>
      </c>
      <c r="AF11" s="16">
        <v>4</v>
      </c>
      <c r="AG11" s="16" t="s">
        <v>55</v>
      </c>
      <c r="AH11" s="13" t="s">
        <v>55</v>
      </c>
      <c r="AI11" s="13" t="s">
        <v>55</v>
      </c>
      <c r="AJ11" s="13"/>
    </row>
    <row r="12" spans="1:36" s="14" customFormat="1" ht="14.4" x14ac:dyDescent="0.3">
      <c r="A12" s="15"/>
      <c r="B12" s="12" t="s">
        <v>24</v>
      </c>
      <c r="C12" s="13">
        <v>5</v>
      </c>
      <c r="D12" s="13">
        <v>20</v>
      </c>
      <c r="E12" s="13">
        <v>21</v>
      </c>
      <c r="F12" s="13">
        <v>11</v>
      </c>
      <c r="G12" s="13">
        <v>21</v>
      </c>
      <c r="H12" s="13">
        <v>15</v>
      </c>
      <c r="I12" s="13">
        <v>20</v>
      </c>
      <c r="J12" s="13">
        <v>12</v>
      </c>
      <c r="K12" s="13">
        <v>13</v>
      </c>
      <c r="L12" s="13">
        <v>4</v>
      </c>
      <c r="M12" s="13">
        <v>4</v>
      </c>
      <c r="N12" s="13">
        <v>3</v>
      </c>
      <c r="O12" s="13">
        <v>4</v>
      </c>
      <c r="P12" s="13">
        <v>5</v>
      </c>
      <c r="Q12" s="13">
        <v>1</v>
      </c>
      <c r="R12" s="13">
        <v>5</v>
      </c>
      <c r="S12" s="16">
        <v>2</v>
      </c>
      <c r="T12" s="16">
        <v>3</v>
      </c>
      <c r="U12" s="16">
        <v>6</v>
      </c>
      <c r="V12" s="16">
        <v>3</v>
      </c>
      <c r="W12" s="16">
        <v>2</v>
      </c>
      <c r="X12" s="16">
        <v>3</v>
      </c>
      <c r="Y12" s="16">
        <v>2</v>
      </c>
      <c r="Z12" s="16">
        <v>7</v>
      </c>
      <c r="AA12" s="16">
        <v>4</v>
      </c>
      <c r="AB12" s="16">
        <v>11</v>
      </c>
      <c r="AC12" s="16">
        <v>5</v>
      </c>
      <c r="AD12" s="16" t="s">
        <v>55</v>
      </c>
      <c r="AE12" s="16">
        <v>7</v>
      </c>
      <c r="AF12" s="16">
        <v>2</v>
      </c>
      <c r="AG12" s="16" t="s">
        <v>55</v>
      </c>
      <c r="AH12" s="16" t="s">
        <v>55</v>
      </c>
      <c r="AI12" s="16">
        <v>3</v>
      </c>
      <c r="AJ12" s="16"/>
    </row>
    <row r="13" spans="1:36" s="14" customFormat="1" ht="14.4" x14ac:dyDescent="0.3">
      <c r="A13" s="15"/>
      <c r="B13" s="12" t="s">
        <v>25</v>
      </c>
      <c r="C13" s="13">
        <v>5</v>
      </c>
      <c r="D13" s="13">
        <v>17</v>
      </c>
      <c r="E13" s="13">
        <v>23</v>
      </c>
      <c r="F13" s="13">
        <v>15</v>
      </c>
      <c r="G13" s="13">
        <v>18</v>
      </c>
      <c r="H13" s="13">
        <v>20</v>
      </c>
      <c r="I13" s="13">
        <v>17</v>
      </c>
      <c r="J13" s="13">
        <v>12</v>
      </c>
      <c r="K13" s="13">
        <v>10</v>
      </c>
      <c r="L13" s="13">
        <v>2</v>
      </c>
      <c r="M13" s="13">
        <v>5</v>
      </c>
      <c r="N13" s="13">
        <v>4</v>
      </c>
      <c r="O13" s="13">
        <v>3</v>
      </c>
      <c r="P13" s="13">
        <v>2</v>
      </c>
      <c r="Q13" s="13">
        <v>2</v>
      </c>
      <c r="R13" s="13">
        <v>5</v>
      </c>
      <c r="S13" s="16">
        <v>4</v>
      </c>
      <c r="T13" s="16">
        <v>2</v>
      </c>
      <c r="U13" s="16">
        <v>6</v>
      </c>
      <c r="V13" s="16">
        <v>5</v>
      </c>
      <c r="W13" s="16">
        <v>2</v>
      </c>
      <c r="X13" s="16">
        <v>5</v>
      </c>
      <c r="Y13" s="16">
        <v>6</v>
      </c>
      <c r="Z13" s="16">
        <v>4</v>
      </c>
      <c r="AA13" s="16">
        <v>6</v>
      </c>
      <c r="AB13" s="16">
        <v>10</v>
      </c>
      <c r="AC13" s="16">
        <v>5</v>
      </c>
      <c r="AD13" s="16" t="s">
        <v>55</v>
      </c>
      <c r="AE13" s="16">
        <v>6</v>
      </c>
      <c r="AF13" s="16">
        <v>2</v>
      </c>
      <c r="AG13" s="16" t="s">
        <v>55</v>
      </c>
      <c r="AH13" s="16" t="s">
        <v>55</v>
      </c>
      <c r="AI13" s="16">
        <v>1</v>
      </c>
      <c r="AJ13" s="16"/>
    </row>
    <row r="14" spans="1:36" s="14" customFormat="1" ht="14.4" x14ac:dyDescent="0.3">
      <c r="A14" s="15"/>
      <c r="B14" s="12" t="s">
        <v>26</v>
      </c>
      <c r="C14" s="13">
        <v>7</v>
      </c>
      <c r="D14" s="13">
        <v>18</v>
      </c>
      <c r="E14" s="13">
        <v>16</v>
      </c>
      <c r="F14" s="13">
        <v>13</v>
      </c>
      <c r="G14" s="13">
        <v>22</v>
      </c>
      <c r="H14" s="13">
        <v>16</v>
      </c>
      <c r="I14" s="13">
        <v>15</v>
      </c>
      <c r="J14" s="13">
        <v>13</v>
      </c>
      <c r="K14" s="13">
        <v>8</v>
      </c>
      <c r="L14" s="13">
        <v>2</v>
      </c>
      <c r="M14" s="13">
        <v>3</v>
      </c>
      <c r="N14" s="13">
        <v>1</v>
      </c>
      <c r="O14" s="13">
        <v>4</v>
      </c>
      <c r="P14" s="13">
        <v>3</v>
      </c>
      <c r="Q14" s="13">
        <v>2</v>
      </c>
      <c r="R14" s="13">
        <v>4</v>
      </c>
      <c r="S14" s="16">
        <v>3</v>
      </c>
      <c r="T14" s="16">
        <v>7</v>
      </c>
      <c r="U14" s="16">
        <v>4</v>
      </c>
      <c r="V14" s="16">
        <v>3</v>
      </c>
      <c r="W14" s="16">
        <v>2</v>
      </c>
      <c r="X14" s="16">
        <v>4</v>
      </c>
      <c r="Y14" s="16">
        <v>6</v>
      </c>
      <c r="Z14" s="16">
        <v>3</v>
      </c>
      <c r="AA14" s="16" t="s">
        <v>50</v>
      </c>
      <c r="AB14" s="16">
        <v>6</v>
      </c>
      <c r="AC14" s="16">
        <v>5</v>
      </c>
      <c r="AD14" s="16" t="s">
        <v>55</v>
      </c>
      <c r="AE14" s="16">
        <v>5</v>
      </c>
      <c r="AF14" s="16">
        <v>3</v>
      </c>
      <c r="AG14" s="16" t="s">
        <v>55</v>
      </c>
      <c r="AH14" s="16" t="s">
        <v>55</v>
      </c>
      <c r="AI14" s="16" t="s">
        <v>55</v>
      </c>
      <c r="AJ14" s="16"/>
    </row>
    <row r="15" spans="1:36" s="14" customFormat="1" ht="14.4" x14ac:dyDescent="0.3">
      <c r="A15" s="15"/>
      <c r="B15" s="12" t="s">
        <v>27</v>
      </c>
      <c r="C15" s="13">
        <v>10</v>
      </c>
      <c r="D15" s="13">
        <v>17</v>
      </c>
      <c r="E15" s="13">
        <v>24</v>
      </c>
      <c r="F15" s="13">
        <v>21</v>
      </c>
      <c r="G15" s="13">
        <v>28</v>
      </c>
      <c r="H15" s="13">
        <v>23</v>
      </c>
      <c r="I15" s="13">
        <v>22</v>
      </c>
      <c r="J15" s="13">
        <v>20</v>
      </c>
      <c r="K15" s="13">
        <v>9</v>
      </c>
      <c r="L15" s="13">
        <v>4</v>
      </c>
      <c r="M15" s="13">
        <v>5</v>
      </c>
      <c r="N15" s="13">
        <v>2</v>
      </c>
      <c r="O15" s="13">
        <v>5</v>
      </c>
      <c r="P15" s="13">
        <v>4</v>
      </c>
      <c r="Q15" s="13">
        <v>4</v>
      </c>
      <c r="R15" s="16">
        <v>7</v>
      </c>
      <c r="S15" s="16">
        <v>6</v>
      </c>
      <c r="T15" s="16">
        <v>10</v>
      </c>
      <c r="U15" s="16">
        <v>8</v>
      </c>
      <c r="V15" s="16">
        <v>5</v>
      </c>
      <c r="W15" s="16">
        <v>4</v>
      </c>
      <c r="X15" s="16">
        <v>2</v>
      </c>
      <c r="Y15" s="16">
        <v>4</v>
      </c>
      <c r="Z15" s="16">
        <v>5</v>
      </c>
      <c r="AA15" s="16">
        <v>10</v>
      </c>
      <c r="AB15" s="16">
        <v>7</v>
      </c>
      <c r="AC15" s="16">
        <v>7</v>
      </c>
      <c r="AD15" s="16">
        <v>6</v>
      </c>
      <c r="AE15" s="16">
        <v>6</v>
      </c>
      <c r="AF15" s="16">
        <v>7</v>
      </c>
      <c r="AG15" s="16" t="s">
        <v>55</v>
      </c>
      <c r="AH15" s="16" t="s">
        <v>55</v>
      </c>
      <c r="AI15" s="16" t="s">
        <v>55</v>
      </c>
      <c r="AJ15" s="16"/>
    </row>
    <row r="16" spans="1:36" s="14" customFormat="1" ht="14.4" x14ac:dyDescent="0.3">
      <c r="A16" s="17"/>
      <c r="B16" s="18" t="s">
        <v>51</v>
      </c>
      <c r="C16" s="19">
        <f>AVERAGE(C4:C15)</f>
        <v>10.75</v>
      </c>
      <c r="D16" s="19">
        <f t="shared" ref="D16:AB16" si="0">AVERAGE(D4:D15)</f>
        <v>14.916666666666666</v>
      </c>
      <c r="E16" s="19">
        <f t="shared" si="0"/>
        <v>18.833333333333332</v>
      </c>
      <c r="F16" s="19">
        <f t="shared" si="0"/>
        <v>18.5</v>
      </c>
      <c r="G16" s="19">
        <f t="shared" si="0"/>
        <v>23.583333333333332</v>
      </c>
      <c r="H16" s="19">
        <f t="shared" si="0"/>
        <v>16.5</v>
      </c>
      <c r="I16" s="19">
        <f t="shared" si="0"/>
        <v>13.916666666666666</v>
      </c>
      <c r="J16" s="19">
        <f t="shared" si="0"/>
        <v>11.083333333333334</v>
      </c>
      <c r="K16" s="19">
        <f t="shared" si="0"/>
        <v>11.75</v>
      </c>
      <c r="L16" s="19">
        <f t="shared" si="0"/>
        <v>6.666666666666667</v>
      </c>
      <c r="M16" s="19">
        <f t="shared" si="0"/>
        <v>5.25</v>
      </c>
      <c r="N16" s="19">
        <f t="shared" si="0"/>
        <v>4.083333333333333</v>
      </c>
      <c r="O16" s="19">
        <f t="shared" si="0"/>
        <v>6.5</v>
      </c>
      <c r="P16" s="19">
        <f t="shared" si="0"/>
        <v>8</v>
      </c>
      <c r="Q16" s="19">
        <f t="shared" si="0"/>
        <v>3.6666666666666665</v>
      </c>
      <c r="R16" s="19">
        <f t="shared" si="0"/>
        <v>3.9166666666666665</v>
      </c>
      <c r="S16" s="19">
        <f t="shared" si="0"/>
        <v>3.0833333333333335</v>
      </c>
      <c r="T16" s="19">
        <f t="shared" si="0"/>
        <v>3.25</v>
      </c>
      <c r="U16" s="19">
        <f t="shared" si="0"/>
        <v>6.416666666666667</v>
      </c>
      <c r="V16" s="19">
        <f t="shared" si="0"/>
        <v>6.333333333333333</v>
      </c>
      <c r="W16" s="19">
        <f t="shared" si="0"/>
        <v>3.4166666666666665</v>
      </c>
      <c r="X16" s="19">
        <f t="shared" si="0"/>
        <v>3.25</v>
      </c>
      <c r="Y16" s="19">
        <f t="shared" si="0"/>
        <v>4</v>
      </c>
      <c r="Z16" s="19">
        <f t="shared" si="0"/>
        <v>4.916666666666667</v>
      </c>
      <c r="AA16" s="19">
        <f t="shared" si="0"/>
        <v>5.6363636363636367</v>
      </c>
      <c r="AB16" s="19">
        <f t="shared" si="0"/>
        <v>8.4166666666666661</v>
      </c>
      <c r="AC16" s="19">
        <f>AVERAGE(AC4:AC15)</f>
        <v>6.25</v>
      </c>
      <c r="AD16" s="19" t="s">
        <v>55</v>
      </c>
      <c r="AE16" s="19" t="s">
        <v>55</v>
      </c>
      <c r="AF16" s="19">
        <f>AVERAGE(AF4:AF15)</f>
        <v>7.166666666666667</v>
      </c>
      <c r="AG16" s="19">
        <f>AVERAGE(AG4:AG15)</f>
        <v>5.75</v>
      </c>
      <c r="AH16" s="19" t="s">
        <v>55</v>
      </c>
      <c r="AI16" s="19" t="s">
        <v>55</v>
      </c>
      <c r="AJ16" s="19" t="s">
        <v>55</v>
      </c>
    </row>
    <row r="17" spans="1:36" s="14" customFormat="1" ht="14.4" x14ac:dyDescent="0.3">
      <c r="A17" s="11" t="s">
        <v>28</v>
      </c>
      <c r="B17" s="12" t="s">
        <v>16</v>
      </c>
      <c r="C17" s="13">
        <v>27</v>
      </c>
      <c r="D17" s="13">
        <v>41</v>
      </c>
      <c r="E17" s="13">
        <v>96</v>
      </c>
      <c r="F17" s="13">
        <v>86</v>
      </c>
      <c r="G17" s="13">
        <v>74</v>
      </c>
      <c r="H17" s="13">
        <v>61</v>
      </c>
      <c r="I17" s="13">
        <v>54</v>
      </c>
      <c r="J17" s="13">
        <v>36</v>
      </c>
      <c r="K17" s="13">
        <v>48</v>
      </c>
      <c r="L17" s="13">
        <v>42</v>
      </c>
      <c r="M17" s="13">
        <v>43</v>
      </c>
      <c r="N17" s="13">
        <v>28</v>
      </c>
      <c r="O17" s="13">
        <v>30</v>
      </c>
      <c r="P17" s="13">
        <v>41</v>
      </c>
      <c r="Q17" s="13">
        <v>32</v>
      </c>
      <c r="R17" s="13">
        <v>18</v>
      </c>
      <c r="S17" s="13">
        <v>12</v>
      </c>
      <c r="T17" s="13">
        <v>17</v>
      </c>
      <c r="U17" s="13">
        <v>23</v>
      </c>
      <c r="V17" s="13">
        <v>23</v>
      </c>
      <c r="W17" s="13">
        <v>22</v>
      </c>
      <c r="X17" s="13">
        <v>10</v>
      </c>
      <c r="Y17" s="13">
        <v>26</v>
      </c>
      <c r="Z17" s="13">
        <v>19</v>
      </c>
      <c r="AA17" s="13">
        <v>18</v>
      </c>
      <c r="AB17" s="13">
        <v>20</v>
      </c>
      <c r="AC17" s="13">
        <v>24</v>
      </c>
      <c r="AD17" s="13">
        <v>17</v>
      </c>
      <c r="AE17" s="13">
        <v>20</v>
      </c>
      <c r="AF17" s="13">
        <v>16</v>
      </c>
      <c r="AG17" s="13">
        <v>13</v>
      </c>
      <c r="AH17" s="13">
        <v>20</v>
      </c>
      <c r="AI17" s="13">
        <v>16</v>
      </c>
      <c r="AJ17" s="13">
        <v>23</v>
      </c>
    </row>
    <row r="18" spans="1:36" s="14" customFormat="1" ht="14.4" x14ac:dyDescent="0.3">
      <c r="A18" s="15"/>
      <c r="B18" s="12" t="s">
        <v>17</v>
      </c>
      <c r="C18" s="13">
        <v>30</v>
      </c>
      <c r="D18" s="13">
        <v>46</v>
      </c>
      <c r="E18" s="13">
        <v>101</v>
      </c>
      <c r="F18" s="13">
        <v>87</v>
      </c>
      <c r="G18" s="13">
        <v>88</v>
      </c>
      <c r="H18" s="13">
        <v>57</v>
      </c>
      <c r="I18" s="13">
        <v>49</v>
      </c>
      <c r="J18" s="13">
        <v>31</v>
      </c>
      <c r="K18" s="13">
        <v>37</v>
      </c>
      <c r="L18" s="13">
        <v>35</v>
      </c>
      <c r="M18" s="13">
        <v>43</v>
      </c>
      <c r="N18" s="13">
        <v>29</v>
      </c>
      <c r="O18" s="13">
        <v>34</v>
      </c>
      <c r="P18" s="13">
        <v>35</v>
      </c>
      <c r="Q18" s="13">
        <v>32</v>
      </c>
      <c r="R18" s="13">
        <v>14</v>
      </c>
      <c r="S18" s="13">
        <v>16</v>
      </c>
      <c r="T18" s="13">
        <v>16</v>
      </c>
      <c r="U18" s="13">
        <v>20</v>
      </c>
      <c r="V18" s="13">
        <v>20</v>
      </c>
      <c r="W18" s="13">
        <v>23</v>
      </c>
      <c r="X18" s="13">
        <v>8</v>
      </c>
      <c r="Y18" s="13">
        <v>29</v>
      </c>
      <c r="Z18" s="13">
        <v>16</v>
      </c>
      <c r="AA18" s="13">
        <v>17</v>
      </c>
      <c r="AB18" s="13">
        <v>23</v>
      </c>
      <c r="AC18" s="13">
        <v>24</v>
      </c>
      <c r="AD18" s="13">
        <v>14</v>
      </c>
      <c r="AE18" s="13">
        <v>17</v>
      </c>
      <c r="AF18" s="13">
        <v>17</v>
      </c>
      <c r="AG18" s="13">
        <v>15</v>
      </c>
      <c r="AH18" s="13">
        <v>15</v>
      </c>
      <c r="AI18" s="13">
        <v>16</v>
      </c>
      <c r="AJ18" s="13">
        <v>19</v>
      </c>
    </row>
    <row r="19" spans="1:36" s="14" customFormat="1" ht="14.4" x14ac:dyDescent="0.3">
      <c r="A19" s="15"/>
      <c r="B19" s="12" t="s">
        <v>18</v>
      </c>
      <c r="C19" s="13">
        <v>33</v>
      </c>
      <c r="D19" s="13">
        <v>47</v>
      </c>
      <c r="E19" s="13">
        <v>102</v>
      </c>
      <c r="F19" s="13">
        <v>74</v>
      </c>
      <c r="G19" s="13">
        <v>84</v>
      </c>
      <c r="H19" s="13">
        <v>60</v>
      </c>
      <c r="I19" s="13">
        <v>48</v>
      </c>
      <c r="J19" s="13">
        <v>35</v>
      </c>
      <c r="K19" s="13">
        <v>31</v>
      </c>
      <c r="L19" s="13">
        <v>34</v>
      </c>
      <c r="M19" s="13">
        <v>37</v>
      </c>
      <c r="N19" s="13">
        <v>28</v>
      </c>
      <c r="O19" s="13">
        <v>35</v>
      </c>
      <c r="P19" s="13">
        <v>25</v>
      </c>
      <c r="Q19" s="13">
        <v>30</v>
      </c>
      <c r="R19" s="13">
        <v>18</v>
      </c>
      <c r="S19" s="13">
        <v>14</v>
      </c>
      <c r="T19" s="13">
        <v>11</v>
      </c>
      <c r="U19" s="13">
        <v>14</v>
      </c>
      <c r="V19" s="13">
        <v>20</v>
      </c>
      <c r="W19" s="13">
        <v>22</v>
      </c>
      <c r="X19" s="13">
        <v>17</v>
      </c>
      <c r="Y19" s="13">
        <v>25</v>
      </c>
      <c r="Z19" s="13">
        <v>14</v>
      </c>
      <c r="AA19" s="13">
        <v>15</v>
      </c>
      <c r="AB19" s="13">
        <v>25</v>
      </c>
      <c r="AC19" s="13">
        <v>22</v>
      </c>
      <c r="AD19" s="13">
        <v>14</v>
      </c>
      <c r="AE19" s="13">
        <v>17</v>
      </c>
      <c r="AF19" s="13">
        <v>17</v>
      </c>
      <c r="AG19" s="13">
        <v>13</v>
      </c>
      <c r="AH19" s="13">
        <v>13</v>
      </c>
      <c r="AI19" s="13">
        <v>11</v>
      </c>
      <c r="AJ19" s="13"/>
    </row>
    <row r="20" spans="1:36" s="14" customFormat="1" ht="14.4" x14ac:dyDescent="0.3">
      <c r="A20" s="15"/>
      <c r="B20" s="12" t="s">
        <v>19</v>
      </c>
      <c r="C20" s="13">
        <v>42</v>
      </c>
      <c r="D20" s="13">
        <v>48</v>
      </c>
      <c r="E20" s="13">
        <v>90</v>
      </c>
      <c r="F20" s="13">
        <v>68</v>
      </c>
      <c r="G20" s="13">
        <v>79</v>
      </c>
      <c r="H20" s="13">
        <v>53</v>
      </c>
      <c r="I20" s="13">
        <v>46</v>
      </c>
      <c r="J20" s="13">
        <v>32</v>
      </c>
      <c r="K20" s="13">
        <v>36</v>
      </c>
      <c r="L20" s="13">
        <v>34</v>
      </c>
      <c r="M20" s="13">
        <v>33</v>
      </c>
      <c r="N20" s="13">
        <v>35</v>
      </c>
      <c r="O20" s="13">
        <v>34</v>
      </c>
      <c r="P20" s="13">
        <v>23</v>
      </c>
      <c r="Q20" s="13">
        <v>28</v>
      </c>
      <c r="R20" s="13">
        <v>15</v>
      </c>
      <c r="S20" s="13">
        <v>11</v>
      </c>
      <c r="T20" s="13">
        <v>11</v>
      </c>
      <c r="U20" s="13">
        <v>31</v>
      </c>
      <c r="V20" s="13">
        <v>21</v>
      </c>
      <c r="W20" s="13">
        <v>22</v>
      </c>
      <c r="X20" s="13">
        <v>17</v>
      </c>
      <c r="Y20" s="13">
        <v>21</v>
      </c>
      <c r="Z20" s="13">
        <v>16</v>
      </c>
      <c r="AA20" s="13">
        <v>21</v>
      </c>
      <c r="AB20" s="13">
        <v>20</v>
      </c>
      <c r="AC20" s="13">
        <v>21</v>
      </c>
      <c r="AD20" s="13">
        <v>19</v>
      </c>
      <c r="AE20" s="13">
        <v>16</v>
      </c>
      <c r="AF20" s="13">
        <v>20</v>
      </c>
      <c r="AG20" s="13">
        <v>11</v>
      </c>
      <c r="AH20" s="13">
        <v>8</v>
      </c>
      <c r="AI20" s="13">
        <v>13</v>
      </c>
      <c r="AJ20" s="13"/>
    </row>
    <row r="21" spans="1:36" s="14" customFormat="1" ht="14.4" x14ac:dyDescent="0.3">
      <c r="A21" s="15"/>
      <c r="B21" s="12" t="s">
        <v>20</v>
      </c>
      <c r="C21" s="13">
        <v>36</v>
      </c>
      <c r="D21" s="13">
        <v>55</v>
      </c>
      <c r="E21" s="13">
        <v>97</v>
      </c>
      <c r="F21" s="13">
        <v>70</v>
      </c>
      <c r="G21" s="13">
        <v>80</v>
      </c>
      <c r="H21" s="13">
        <v>57</v>
      </c>
      <c r="I21" s="13">
        <v>44</v>
      </c>
      <c r="J21" s="13">
        <v>34</v>
      </c>
      <c r="K21" s="13">
        <v>52</v>
      </c>
      <c r="L21" s="13">
        <v>41</v>
      </c>
      <c r="M21" s="13">
        <v>41</v>
      </c>
      <c r="N21" s="13">
        <v>28</v>
      </c>
      <c r="O21" s="13">
        <v>30</v>
      </c>
      <c r="P21" s="13">
        <v>51</v>
      </c>
      <c r="Q21" s="13">
        <v>23</v>
      </c>
      <c r="R21" s="13">
        <v>18</v>
      </c>
      <c r="S21" s="13">
        <v>12</v>
      </c>
      <c r="T21" s="13">
        <v>7</v>
      </c>
      <c r="U21" s="13">
        <v>28</v>
      </c>
      <c r="V21" s="13">
        <v>21</v>
      </c>
      <c r="W21" s="13">
        <v>22</v>
      </c>
      <c r="X21" s="13">
        <v>17</v>
      </c>
      <c r="Y21" s="13">
        <v>17</v>
      </c>
      <c r="Z21" s="13">
        <v>23</v>
      </c>
      <c r="AA21" s="13">
        <v>20</v>
      </c>
      <c r="AB21" s="13">
        <v>18</v>
      </c>
      <c r="AC21" s="13">
        <v>18</v>
      </c>
      <c r="AD21" s="13">
        <v>15</v>
      </c>
      <c r="AE21" s="13">
        <v>16</v>
      </c>
      <c r="AF21" s="13">
        <v>21</v>
      </c>
      <c r="AG21" s="13">
        <v>16</v>
      </c>
      <c r="AH21" s="13">
        <v>7</v>
      </c>
      <c r="AI21" s="13">
        <v>13</v>
      </c>
      <c r="AJ21" s="13"/>
    </row>
    <row r="22" spans="1:36" s="14" customFormat="1" ht="14.4" x14ac:dyDescent="0.3">
      <c r="A22" s="15"/>
      <c r="B22" s="12" t="s">
        <v>21</v>
      </c>
      <c r="C22" s="13">
        <v>42</v>
      </c>
      <c r="D22" s="13">
        <v>93</v>
      </c>
      <c r="E22" s="13">
        <v>90</v>
      </c>
      <c r="F22" s="13">
        <v>64</v>
      </c>
      <c r="G22" s="13">
        <v>94</v>
      </c>
      <c r="H22" s="13">
        <v>68</v>
      </c>
      <c r="I22" s="13">
        <v>67</v>
      </c>
      <c r="J22" s="13">
        <v>41</v>
      </c>
      <c r="K22" s="13">
        <v>52</v>
      </c>
      <c r="L22" s="13">
        <v>42</v>
      </c>
      <c r="M22" s="13">
        <v>46</v>
      </c>
      <c r="N22" s="13">
        <v>47</v>
      </c>
      <c r="O22" s="13">
        <v>48</v>
      </c>
      <c r="P22" s="13">
        <v>38</v>
      </c>
      <c r="Q22" s="13">
        <v>19</v>
      </c>
      <c r="R22" s="13">
        <v>28</v>
      </c>
      <c r="S22" s="13">
        <v>22</v>
      </c>
      <c r="T22" s="13">
        <v>21</v>
      </c>
      <c r="U22" s="13">
        <v>26</v>
      </c>
      <c r="V22" s="13">
        <v>19</v>
      </c>
      <c r="W22" s="13">
        <v>23</v>
      </c>
      <c r="X22" s="13">
        <v>26</v>
      </c>
      <c r="Y22" s="13">
        <v>29</v>
      </c>
      <c r="Z22" s="13">
        <v>32</v>
      </c>
      <c r="AA22" s="13">
        <v>34</v>
      </c>
      <c r="AB22" s="13">
        <v>21</v>
      </c>
      <c r="AC22" s="13">
        <v>19</v>
      </c>
      <c r="AD22" s="13">
        <v>25</v>
      </c>
      <c r="AE22" s="13">
        <v>19</v>
      </c>
      <c r="AF22" s="13">
        <v>23</v>
      </c>
      <c r="AG22" s="13">
        <v>19</v>
      </c>
      <c r="AH22" s="13">
        <v>15</v>
      </c>
      <c r="AI22" s="13">
        <v>13</v>
      </c>
      <c r="AJ22" s="13"/>
    </row>
    <row r="23" spans="1:36" s="14" customFormat="1" ht="14.4" x14ac:dyDescent="0.3">
      <c r="A23" s="15"/>
      <c r="B23" s="12" t="s">
        <v>22</v>
      </c>
      <c r="C23" s="13">
        <v>45</v>
      </c>
      <c r="D23" s="13">
        <v>92</v>
      </c>
      <c r="E23" s="13">
        <v>97</v>
      </c>
      <c r="F23" s="13">
        <v>67</v>
      </c>
      <c r="G23" s="13">
        <v>93</v>
      </c>
      <c r="H23" s="13">
        <v>75</v>
      </c>
      <c r="I23" s="13">
        <v>81</v>
      </c>
      <c r="J23" s="13">
        <v>37</v>
      </c>
      <c r="K23" s="13">
        <v>66</v>
      </c>
      <c r="L23" s="13">
        <v>62</v>
      </c>
      <c r="M23" s="13">
        <v>53</v>
      </c>
      <c r="N23" s="13">
        <v>50</v>
      </c>
      <c r="O23" s="13">
        <v>49</v>
      </c>
      <c r="P23" s="13">
        <v>42</v>
      </c>
      <c r="Q23" s="13">
        <v>31</v>
      </c>
      <c r="R23" s="13">
        <v>33</v>
      </c>
      <c r="S23" s="16">
        <v>23</v>
      </c>
      <c r="T23" s="16">
        <v>13</v>
      </c>
      <c r="U23" s="16">
        <v>29</v>
      </c>
      <c r="V23" s="16">
        <v>27</v>
      </c>
      <c r="W23" s="16">
        <v>21</v>
      </c>
      <c r="X23" s="16">
        <v>29</v>
      </c>
      <c r="Y23" s="16">
        <v>30</v>
      </c>
      <c r="Z23" s="16">
        <v>32</v>
      </c>
      <c r="AA23" s="16">
        <v>36</v>
      </c>
      <c r="AB23" s="16">
        <v>27</v>
      </c>
      <c r="AC23" s="16">
        <v>19</v>
      </c>
      <c r="AD23" s="16">
        <v>27</v>
      </c>
      <c r="AE23" s="16">
        <v>17</v>
      </c>
      <c r="AF23" s="16">
        <v>19</v>
      </c>
      <c r="AG23" s="16">
        <v>23</v>
      </c>
      <c r="AH23" s="13">
        <v>14</v>
      </c>
      <c r="AI23" s="13">
        <v>16</v>
      </c>
      <c r="AJ23" s="13"/>
    </row>
    <row r="24" spans="1:36" s="14" customFormat="1" ht="14.4" x14ac:dyDescent="0.3">
      <c r="A24" s="15"/>
      <c r="B24" s="12" t="s">
        <v>23</v>
      </c>
      <c r="C24" s="13">
        <v>45</v>
      </c>
      <c r="D24" s="13">
        <v>84</v>
      </c>
      <c r="E24" s="13">
        <v>92</v>
      </c>
      <c r="F24" s="13">
        <v>74</v>
      </c>
      <c r="G24" s="13">
        <v>61</v>
      </c>
      <c r="H24" s="13">
        <v>56</v>
      </c>
      <c r="I24" s="13">
        <v>56</v>
      </c>
      <c r="J24" s="13">
        <v>38</v>
      </c>
      <c r="K24" s="13">
        <v>56</v>
      </c>
      <c r="L24" s="13">
        <v>48</v>
      </c>
      <c r="M24" s="13">
        <v>45</v>
      </c>
      <c r="N24" s="13">
        <v>39</v>
      </c>
      <c r="O24" s="13">
        <v>39</v>
      </c>
      <c r="P24" s="13">
        <v>33</v>
      </c>
      <c r="Q24" s="13">
        <v>26</v>
      </c>
      <c r="R24" s="13">
        <v>16</v>
      </c>
      <c r="S24" s="16">
        <v>15</v>
      </c>
      <c r="T24" s="16">
        <v>10</v>
      </c>
      <c r="U24" s="16">
        <v>19</v>
      </c>
      <c r="V24" s="16">
        <v>21</v>
      </c>
      <c r="W24" s="16">
        <v>24</v>
      </c>
      <c r="X24" s="16">
        <v>25</v>
      </c>
      <c r="Y24" s="16">
        <v>17</v>
      </c>
      <c r="Z24" s="16">
        <v>29</v>
      </c>
      <c r="AA24" s="16">
        <v>28</v>
      </c>
      <c r="AB24" s="16">
        <v>21</v>
      </c>
      <c r="AC24" s="16">
        <v>19</v>
      </c>
      <c r="AD24" s="16">
        <v>24</v>
      </c>
      <c r="AE24" s="16">
        <v>12</v>
      </c>
      <c r="AF24" s="16">
        <v>16</v>
      </c>
      <c r="AG24" s="16">
        <v>17</v>
      </c>
      <c r="AH24" s="16">
        <v>16</v>
      </c>
      <c r="AI24" s="16">
        <v>9</v>
      </c>
      <c r="AJ24" s="16"/>
    </row>
    <row r="25" spans="1:36" s="14" customFormat="1" ht="14.4" x14ac:dyDescent="0.3">
      <c r="A25" s="15"/>
      <c r="B25" s="12" t="s">
        <v>24</v>
      </c>
      <c r="C25" s="13">
        <v>44</v>
      </c>
      <c r="D25" s="13">
        <v>92</v>
      </c>
      <c r="E25" s="13">
        <v>82</v>
      </c>
      <c r="F25" s="13">
        <v>66</v>
      </c>
      <c r="G25" s="13">
        <v>54</v>
      </c>
      <c r="H25" s="13">
        <v>45</v>
      </c>
      <c r="I25" s="13">
        <v>48</v>
      </c>
      <c r="J25" s="13">
        <v>36</v>
      </c>
      <c r="K25" s="13">
        <v>30</v>
      </c>
      <c r="L25" s="13">
        <v>34</v>
      </c>
      <c r="M25" s="13">
        <v>34</v>
      </c>
      <c r="N25" s="13">
        <v>32</v>
      </c>
      <c r="O25" s="13">
        <v>28</v>
      </c>
      <c r="P25" s="13">
        <v>24</v>
      </c>
      <c r="Q25" s="13">
        <v>16</v>
      </c>
      <c r="R25" s="13">
        <v>16</v>
      </c>
      <c r="S25" s="16">
        <v>14</v>
      </c>
      <c r="T25" s="16">
        <v>17</v>
      </c>
      <c r="U25" s="16">
        <v>25</v>
      </c>
      <c r="V25" s="16">
        <v>21</v>
      </c>
      <c r="W25" s="16">
        <v>23</v>
      </c>
      <c r="X25" s="16">
        <v>23</v>
      </c>
      <c r="Y25" s="16">
        <v>19</v>
      </c>
      <c r="Z25" s="16">
        <v>28</v>
      </c>
      <c r="AA25" s="16">
        <v>22</v>
      </c>
      <c r="AB25" s="16">
        <v>20</v>
      </c>
      <c r="AC25" s="16">
        <v>18</v>
      </c>
      <c r="AD25" s="16">
        <v>16</v>
      </c>
      <c r="AE25" s="16">
        <v>19</v>
      </c>
      <c r="AF25" s="16">
        <v>10</v>
      </c>
      <c r="AG25" s="16">
        <v>14</v>
      </c>
      <c r="AH25" s="16">
        <v>16</v>
      </c>
      <c r="AI25" s="16">
        <v>15</v>
      </c>
      <c r="AJ25" s="16"/>
    </row>
    <row r="26" spans="1:36" s="14" customFormat="1" ht="14.4" x14ac:dyDescent="0.3">
      <c r="A26" s="15"/>
      <c r="B26" s="12" t="s">
        <v>25</v>
      </c>
      <c r="C26" s="13">
        <v>43</v>
      </c>
      <c r="D26" s="13">
        <v>96</v>
      </c>
      <c r="E26" s="13">
        <v>91</v>
      </c>
      <c r="F26" s="13">
        <v>68</v>
      </c>
      <c r="G26" s="13">
        <v>43</v>
      </c>
      <c r="H26" s="13">
        <v>46</v>
      </c>
      <c r="I26" s="13">
        <v>34</v>
      </c>
      <c r="J26" s="13">
        <v>27</v>
      </c>
      <c r="K26" s="13">
        <v>32</v>
      </c>
      <c r="L26" s="13">
        <v>36</v>
      </c>
      <c r="M26" s="13">
        <v>30</v>
      </c>
      <c r="N26" s="13">
        <v>35</v>
      </c>
      <c r="O26" s="13">
        <v>29</v>
      </c>
      <c r="P26" s="13">
        <v>21</v>
      </c>
      <c r="Q26" s="13">
        <v>16</v>
      </c>
      <c r="R26" s="13">
        <v>14</v>
      </c>
      <c r="S26" s="16">
        <v>12</v>
      </c>
      <c r="T26" s="16">
        <v>22</v>
      </c>
      <c r="U26" s="16">
        <v>25</v>
      </c>
      <c r="V26" s="16">
        <v>15</v>
      </c>
      <c r="W26" s="16">
        <v>24</v>
      </c>
      <c r="X26" s="16">
        <v>24</v>
      </c>
      <c r="Y26" s="16">
        <v>17</v>
      </c>
      <c r="Z26" s="16">
        <v>26</v>
      </c>
      <c r="AA26" s="16">
        <v>24</v>
      </c>
      <c r="AB26" s="16">
        <v>17</v>
      </c>
      <c r="AC26" s="16">
        <v>16</v>
      </c>
      <c r="AD26" s="16">
        <v>17</v>
      </c>
      <c r="AE26" s="16">
        <v>18</v>
      </c>
      <c r="AF26" s="16">
        <v>11</v>
      </c>
      <c r="AG26" s="16">
        <v>20</v>
      </c>
      <c r="AH26" s="16">
        <v>14</v>
      </c>
      <c r="AI26" s="16">
        <v>14</v>
      </c>
      <c r="AJ26" s="16"/>
    </row>
    <row r="27" spans="1:36" s="14" customFormat="1" ht="14.4" x14ac:dyDescent="0.3">
      <c r="A27" s="15"/>
      <c r="B27" s="12" t="s">
        <v>26</v>
      </c>
      <c r="C27" s="13">
        <v>42</v>
      </c>
      <c r="D27" s="13">
        <v>96</v>
      </c>
      <c r="E27" s="13">
        <v>86</v>
      </c>
      <c r="F27" s="13">
        <v>73</v>
      </c>
      <c r="G27" s="13">
        <v>34</v>
      </c>
      <c r="H27" s="13">
        <v>38</v>
      </c>
      <c r="I27" s="13">
        <v>27</v>
      </c>
      <c r="J27" s="13">
        <v>23</v>
      </c>
      <c r="K27" s="13">
        <v>28</v>
      </c>
      <c r="L27" s="13">
        <v>35</v>
      </c>
      <c r="M27" s="13">
        <v>20</v>
      </c>
      <c r="N27" s="13">
        <v>20</v>
      </c>
      <c r="O27" s="13">
        <v>18</v>
      </c>
      <c r="P27" s="13">
        <v>13</v>
      </c>
      <c r="Q27" s="13">
        <v>12</v>
      </c>
      <c r="R27" s="13">
        <v>9</v>
      </c>
      <c r="S27" s="16">
        <v>10</v>
      </c>
      <c r="T27" s="16">
        <v>16</v>
      </c>
      <c r="U27" s="16">
        <v>16</v>
      </c>
      <c r="V27" s="16">
        <v>5</v>
      </c>
      <c r="W27" s="16">
        <v>13</v>
      </c>
      <c r="X27" s="16">
        <v>17</v>
      </c>
      <c r="Y27" s="16">
        <v>14</v>
      </c>
      <c r="Z27" s="16">
        <v>18</v>
      </c>
      <c r="AA27" s="16">
        <v>15</v>
      </c>
      <c r="AB27" s="16">
        <v>11</v>
      </c>
      <c r="AC27" s="16">
        <v>13</v>
      </c>
      <c r="AD27" s="16">
        <v>15</v>
      </c>
      <c r="AE27" s="16">
        <v>15</v>
      </c>
      <c r="AF27" s="16">
        <v>12</v>
      </c>
      <c r="AG27" s="16">
        <v>15</v>
      </c>
      <c r="AH27" s="16">
        <v>15</v>
      </c>
      <c r="AI27" s="16">
        <v>15</v>
      </c>
      <c r="AJ27" s="16"/>
    </row>
    <row r="28" spans="1:36" s="14" customFormat="1" ht="14.4" x14ac:dyDescent="0.3">
      <c r="A28" s="15"/>
      <c r="B28" s="12" t="s">
        <v>27</v>
      </c>
      <c r="C28" s="13">
        <v>42</v>
      </c>
      <c r="D28" s="13">
        <v>106</v>
      </c>
      <c r="E28" s="13">
        <v>93</v>
      </c>
      <c r="F28" s="13">
        <v>77</v>
      </c>
      <c r="G28" s="13">
        <v>57</v>
      </c>
      <c r="H28" s="13">
        <v>57</v>
      </c>
      <c r="I28" s="13">
        <v>34</v>
      </c>
      <c r="J28" s="13">
        <v>37</v>
      </c>
      <c r="K28" s="13">
        <v>44</v>
      </c>
      <c r="L28" s="13">
        <v>55</v>
      </c>
      <c r="M28" s="13">
        <v>31</v>
      </c>
      <c r="N28" s="13">
        <v>31</v>
      </c>
      <c r="O28" s="13">
        <v>28</v>
      </c>
      <c r="P28" s="13">
        <v>29</v>
      </c>
      <c r="Q28" s="13">
        <v>23</v>
      </c>
      <c r="R28" s="16">
        <v>9</v>
      </c>
      <c r="S28" s="16">
        <v>12</v>
      </c>
      <c r="T28" s="16">
        <v>30</v>
      </c>
      <c r="U28" s="16">
        <v>24</v>
      </c>
      <c r="V28" s="16">
        <v>16</v>
      </c>
      <c r="W28" s="16">
        <v>20</v>
      </c>
      <c r="X28" s="16">
        <v>18</v>
      </c>
      <c r="Y28" s="16">
        <v>26</v>
      </c>
      <c r="Z28" s="16">
        <v>30</v>
      </c>
      <c r="AA28" s="16">
        <v>28</v>
      </c>
      <c r="AB28" s="16">
        <v>22</v>
      </c>
      <c r="AC28" s="16">
        <v>21</v>
      </c>
      <c r="AD28" s="16">
        <v>21</v>
      </c>
      <c r="AE28" s="16">
        <v>18</v>
      </c>
      <c r="AF28" s="16">
        <v>24</v>
      </c>
      <c r="AG28" s="16">
        <v>25</v>
      </c>
      <c r="AH28" s="16">
        <v>21</v>
      </c>
      <c r="AI28" s="16">
        <v>26</v>
      </c>
      <c r="AJ28" s="16"/>
    </row>
    <row r="29" spans="1:36" s="14" customFormat="1" ht="14.4" x14ac:dyDescent="0.3">
      <c r="A29" s="17"/>
      <c r="B29" s="18" t="s">
        <v>51</v>
      </c>
      <c r="C29" s="19">
        <f t="shared" ref="C29:AD29" si="1">AVERAGE(C17:C28)</f>
        <v>39.25</v>
      </c>
      <c r="D29" s="19">
        <f t="shared" si="1"/>
        <v>74.666666666666671</v>
      </c>
      <c r="E29" s="19">
        <f t="shared" si="1"/>
        <v>93.083333333333329</v>
      </c>
      <c r="F29" s="19">
        <f t="shared" si="1"/>
        <v>72.833333333333329</v>
      </c>
      <c r="G29" s="19">
        <f t="shared" si="1"/>
        <v>70.083333333333329</v>
      </c>
      <c r="H29" s="19">
        <f t="shared" si="1"/>
        <v>56.083333333333336</v>
      </c>
      <c r="I29" s="19">
        <f t="shared" si="1"/>
        <v>49</v>
      </c>
      <c r="J29" s="19">
        <f t="shared" si="1"/>
        <v>33.916666666666664</v>
      </c>
      <c r="K29" s="19">
        <f t="shared" si="1"/>
        <v>42.666666666666664</v>
      </c>
      <c r="L29" s="19">
        <f t="shared" si="1"/>
        <v>41.5</v>
      </c>
      <c r="M29" s="19">
        <f t="shared" si="1"/>
        <v>38</v>
      </c>
      <c r="N29" s="19">
        <f t="shared" si="1"/>
        <v>33.5</v>
      </c>
      <c r="O29" s="19">
        <f t="shared" si="1"/>
        <v>33.5</v>
      </c>
      <c r="P29" s="19">
        <f t="shared" si="1"/>
        <v>31.25</v>
      </c>
      <c r="Q29" s="19">
        <f t="shared" si="1"/>
        <v>24</v>
      </c>
      <c r="R29" s="19">
        <f t="shared" si="1"/>
        <v>17.333333333333332</v>
      </c>
      <c r="S29" s="19">
        <f t="shared" si="1"/>
        <v>14.416666666666666</v>
      </c>
      <c r="T29" s="19">
        <f t="shared" si="1"/>
        <v>15.916666666666666</v>
      </c>
      <c r="U29" s="19">
        <f t="shared" si="1"/>
        <v>23.333333333333332</v>
      </c>
      <c r="V29" s="19">
        <f t="shared" si="1"/>
        <v>19.083333333333332</v>
      </c>
      <c r="W29" s="19">
        <f t="shared" si="1"/>
        <v>21.583333333333332</v>
      </c>
      <c r="X29" s="19">
        <f t="shared" si="1"/>
        <v>19.25</v>
      </c>
      <c r="Y29" s="19">
        <f t="shared" si="1"/>
        <v>22.5</v>
      </c>
      <c r="Z29" s="19">
        <f t="shared" si="1"/>
        <v>23.583333333333332</v>
      </c>
      <c r="AA29" s="19">
        <f t="shared" si="1"/>
        <v>23.166666666666668</v>
      </c>
      <c r="AB29" s="19">
        <f t="shared" si="1"/>
        <v>20.416666666666668</v>
      </c>
      <c r="AC29" s="19">
        <f>AVERAGE(AC17:AC28)</f>
        <v>19.5</v>
      </c>
      <c r="AD29" s="19">
        <f t="shared" si="1"/>
        <v>18.666666666666668</v>
      </c>
      <c r="AE29" s="19">
        <f t="shared" ref="AE29:AJ29" si="2">AVERAGE(AE17:AE28)</f>
        <v>17</v>
      </c>
      <c r="AF29" s="19">
        <f t="shared" si="2"/>
        <v>17.166666666666668</v>
      </c>
      <c r="AG29" s="19">
        <f t="shared" si="2"/>
        <v>16.75</v>
      </c>
      <c r="AH29" s="19">
        <f t="shared" si="2"/>
        <v>14.5</v>
      </c>
      <c r="AI29" s="19">
        <f t="shared" si="2"/>
        <v>14.75</v>
      </c>
      <c r="AJ29" s="19">
        <f t="shared" si="2"/>
        <v>21</v>
      </c>
    </row>
    <row r="30" spans="1:36" s="14" customFormat="1" ht="14.4" x14ac:dyDescent="0.3">
      <c r="A30" s="11" t="s">
        <v>29</v>
      </c>
      <c r="B30" s="12" t="s">
        <v>16</v>
      </c>
      <c r="C30" s="13">
        <v>6</v>
      </c>
      <c r="D30" s="13">
        <v>6</v>
      </c>
      <c r="E30" s="13">
        <v>18</v>
      </c>
      <c r="F30" s="13">
        <v>19</v>
      </c>
      <c r="G30" s="13">
        <v>13</v>
      </c>
      <c r="H30" s="13">
        <v>17</v>
      </c>
      <c r="I30" s="13">
        <v>7</v>
      </c>
      <c r="J30" s="13">
        <v>5</v>
      </c>
      <c r="K30" s="13">
        <v>5</v>
      </c>
      <c r="L30" s="13">
        <v>4</v>
      </c>
      <c r="M30" s="13">
        <v>5</v>
      </c>
      <c r="N30" s="13">
        <v>6</v>
      </c>
      <c r="O30" s="13">
        <v>6</v>
      </c>
      <c r="P30" s="13">
        <v>4</v>
      </c>
      <c r="Q30" s="13">
        <v>1</v>
      </c>
      <c r="R30" s="13">
        <v>3</v>
      </c>
      <c r="S30" s="13">
        <v>1</v>
      </c>
      <c r="T30" s="13">
        <v>1</v>
      </c>
      <c r="U30" s="13">
        <v>3</v>
      </c>
      <c r="V30" s="13">
        <v>2</v>
      </c>
      <c r="W30" s="13">
        <v>1</v>
      </c>
      <c r="X30" s="13">
        <v>4</v>
      </c>
      <c r="Y30" s="13">
        <v>2</v>
      </c>
      <c r="Z30" s="13">
        <v>2</v>
      </c>
      <c r="AA30" s="13">
        <v>1</v>
      </c>
      <c r="AB30" s="13">
        <v>3</v>
      </c>
      <c r="AC30" s="13">
        <v>3</v>
      </c>
      <c r="AD30" s="13">
        <v>2</v>
      </c>
      <c r="AE30" s="13" t="s">
        <v>57</v>
      </c>
      <c r="AF30" s="13">
        <v>3</v>
      </c>
      <c r="AG30" s="13">
        <v>6</v>
      </c>
      <c r="AH30" s="13" t="s">
        <v>55</v>
      </c>
      <c r="AI30" s="13" t="s">
        <v>55</v>
      </c>
      <c r="AJ30" s="13" t="s">
        <v>55</v>
      </c>
    </row>
    <row r="31" spans="1:36" s="14" customFormat="1" ht="14.4" x14ac:dyDescent="0.3">
      <c r="A31" s="15"/>
      <c r="B31" s="12" t="s">
        <v>17</v>
      </c>
      <c r="C31" s="13">
        <v>5</v>
      </c>
      <c r="D31" s="13">
        <v>9</v>
      </c>
      <c r="E31" s="13">
        <v>15</v>
      </c>
      <c r="F31" s="13">
        <v>20</v>
      </c>
      <c r="G31" s="13">
        <v>14</v>
      </c>
      <c r="H31" s="13">
        <v>15</v>
      </c>
      <c r="I31" s="13">
        <v>5</v>
      </c>
      <c r="J31" s="13">
        <v>3</v>
      </c>
      <c r="K31" s="13">
        <v>9</v>
      </c>
      <c r="L31" s="13">
        <v>4</v>
      </c>
      <c r="M31" s="13">
        <v>8</v>
      </c>
      <c r="N31" s="13">
        <v>7</v>
      </c>
      <c r="O31" s="13">
        <v>5</v>
      </c>
      <c r="P31" s="13">
        <v>1</v>
      </c>
      <c r="Q31" s="13">
        <v>1</v>
      </c>
      <c r="R31" s="13">
        <v>4</v>
      </c>
      <c r="S31" s="13">
        <v>2</v>
      </c>
      <c r="T31" s="13">
        <v>2</v>
      </c>
      <c r="U31" s="13">
        <v>1</v>
      </c>
      <c r="V31" s="13">
        <v>3</v>
      </c>
      <c r="W31" s="13">
        <v>4</v>
      </c>
      <c r="X31" s="13">
        <v>3</v>
      </c>
      <c r="Y31" s="13">
        <v>1</v>
      </c>
      <c r="Z31" s="13">
        <v>4</v>
      </c>
      <c r="AA31" s="13">
        <v>1</v>
      </c>
      <c r="AB31" s="13">
        <v>2</v>
      </c>
      <c r="AC31" s="13">
        <v>2</v>
      </c>
      <c r="AD31" s="13" t="s">
        <v>55</v>
      </c>
      <c r="AE31" s="13" t="s">
        <v>57</v>
      </c>
      <c r="AF31" s="13">
        <v>3</v>
      </c>
      <c r="AG31" s="13">
        <v>3</v>
      </c>
      <c r="AH31" s="13" t="s">
        <v>55</v>
      </c>
      <c r="AI31" s="13">
        <v>2</v>
      </c>
      <c r="AJ31" s="13">
        <v>1</v>
      </c>
    </row>
    <row r="32" spans="1:36" s="14" customFormat="1" ht="14.4" x14ac:dyDescent="0.3">
      <c r="A32" s="15"/>
      <c r="B32" s="12" t="s">
        <v>18</v>
      </c>
      <c r="C32" s="13">
        <v>6</v>
      </c>
      <c r="D32" s="13">
        <v>8</v>
      </c>
      <c r="E32" s="13">
        <v>16</v>
      </c>
      <c r="F32" s="13">
        <v>19</v>
      </c>
      <c r="G32" s="13">
        <v>9</v>
      </c>
      <c r="H32" s="13">
        <v>13</v>
      </c>
      <c r="I32" s="13">
        <v>4</v>
      </c>
      <c r="J32" s="13">
        <v>5</v>
      </c>
      <c r="K32" s="13">
        <v>9</v>
      </c>
      <c r="L32" s="13">
        <v>6</v>
      </c>
      <c r="M32" s="13">
        <v>6</v>
      </c>
      <c r="N32" s="13">
        <v>6</v>
      </c>
      <c r="O32" s="13">
        <v>6</v>
      </c>
      <c r="P32" s="13">
        <v>1</v>
      </c>
      <c r="Q32" s="13">
        <v>1</v>
      </c>
      <c r="R32" s="13">
        <v>1</v>
      </c>
      <c r="S32" s="13">
        <v>2</v>
      </c>
      <c r="T32" s="13">
        <v>2</v>
      </c>
      <c r="U32" s="13">
        <v>1</v>
      </c>
      <c r="V32" s="13">
        <v>2</v>
      </c>
      <c r="W32" s="13">
        <v>2</v>
      </c>
      <c r="X32" s="13">
        <v>1</v>
      </c>
      <c r="Y32" s="13">
        <v>3</v>
      </c>
      <c r="Z32" s="13">
        <v>2</v>
      </c>
      <c r="AA32" s="13">
        <v>1</v>
      </c>
      <c r="AB32" s="13">
        <v>2</v>
      </c>
      <c r="AC32" s="13">
        <v>4</v>
      </c>
      <c r="AD32" s="13">
        <v>2</v>
      </c>
      <c r="AE32" s="13" t="s">
        <v>57</v>
      </c>
      <c r="AF32" s="13">
        <v>3</v>
      </c>
      <c r="AG32" s="13">
        <v>3</v>
      </c>
      <c r="AH32" s="13" t="s">
        <v>55</v>
      </c>
      <c r="AI32" s="13" t="s">
        <v>55</v>
      </c>
      <c r="AJ32" s="13"/>
    </row>
    <row r="33" spans="1:36" s="14" customFormat="1" ht="14.4" x14ac:dyDescent="0.3">
      <c r="A33" s="15"/>
      <c r="B33" s="12" t="s">
        <v>19</v>
      </c>
      <c r="C33" s="13">
        <v>7</v>
      </c>
      <c r="D33" s="13">
        <v>8</v>
      </c>
      <c r="E33" s="13">
        <v>16</v>
      </c>
      <c r="F33" s="13">
        <v>12</v>
      </c>
      <c r="G33" s="13">
        <v>9</v>
      </c>
      <c r="H33" s="13">
        <v>12</v>
      </c>
      <c r="I33" s="13">
        <v>3</v>
      </c>
      <c r="J33" s="13">
        <v>4</v>
      </c>
      <c r="K33" s="13">
        <v>4</v>
      </c>
      <c r="L33" s="13">
        <v>6</v>
      </c>
      <c r="M33" s="13">
        <v>5</v>
      </c>
      <c r="N33" s="13">
        <v>7</v>
      </c>
      <c r="O33" s="13">
        <v>5</v>
      </c>
      <c r="P33" s="13">
        <v>2</v>
      </c>
      <c r="Q33" s="13">
        <v>1</v>
      </c>
      <c r="R33" s="13">
        <v>2</v>
      </c>
      <c r="S33" s="13">
        <v>2</v>
      </c>
      <c r="T33" s="13">
        <v>1</v>
      </c>
      <c r="U33" s="13">
        <v>0</v>
      </c>
      <c r="V33" s="13">
        <v>1</v>
      </c>
      <c r="W33" s="13">
        <v>1</v>
      </c>
      <c r="X33" s="13">
        <v>1</v>
      </c>
      <c r="Y33" s="13">
        <v>2</v>
      </c>
      <c r="Z33" s="13">
        <v>1</v>
      </c>
      <c r="AA33" s="13">
        <v>0</v>
      </c>
      <c r="AB33" s="13">
        <v>5</v>
      </c>
      <c r="AC33" s="13">
        <v>5</v>
      </c>
      <c r="AD33" s="13" t="s">
        <v>55</v>
      </c>
      <c r="AE33" s="13" t="s">
        <v>57</v>
      </c>
      <c r="AF33" s="13">
        <v>2</v>
      </c>
      <c r="AG33" s="13" t="s">
        <v>55</v>
      </c>
      <c r="AH33" s="13" t="s">
        <v>55</v>
      </c>
      <c r="AI33" s="13" t="s">
        <v>55</v>
      </c>
      <c r="AJ33" s="13"/>
    </row>
    <row r="34" spans="1:36" s="14" customFormat="1" ht="14.4" x14ac:dyDescent="0.3">
      <c r="A34" s="15"/>
      <c r="B34" s="12" t="s">
        <v>20</v>
      </c>
      <c r="C34" s="13">
        <v>9</v>
      </c>
      <c r="D34" s="13">
        <v>10</v>
      </c>
      <c r="E34" s="13">
        <v>17</v>
      </c>
      <c r="F34" s="13">
        <v>11</v>
      </c>
      <c r="G34" s="13">
        <v>11</v>
      </c>
      <c r="H34" s="13">
        <v>14</v>
      </c>
      <c r="I34" s="13">
        <v>6</v>
      </c>
      <c r="J34" s="13">
        <v>4</v>
      </c>
      <c r="K34" s="13">
        <v>9</v>
      </c>
      <c r="L34" s="13">
        <v>5</v>
      </c>
      <c r="M34" s="13">
        <v>4</v>
      </c>
      <c r="N34" s="13">
        <v>4</v>
      </c>
      <c r="O34" s="13">
        <v>4</v>
      </c>
      <c r="P34" s="13">
        <v>3</v>
      </c>
      <c r="Q34" s="13">
        <v>0</v>
      </c>
      <c r="R34" s="13">
        <v>3</v>
      </c>
      <c r="S34" s="13">
        <v>4</v>
      </c>
      <c r="T34" s="13">
        <v>1</v>
      </c>
      <c r="U34" s="13">
        <v>0</v>
      </c>
      <c r="V34" s="13">
        <v>1</v>
      </c>
      <c r="W34" s="13">
        <v>2</v>
      </c>
      <c r="X34" s="13">
        <v>4</v>
      </c>
      <c r="Y34" s="13">
        <v>3</v>
      </c>
      <c r="Z34" s="13">
        <v>2</v>
      </c>
      <c r="AA34" s="13">
        <v>0</v>
      </c>
      <c r="AB34" s="13">
        <v>1</v>
      </c>
      <c r="AC34" s="13">
        <v>6</v>
      </c>
      <c r="AD34" s="13" t="s">
        <v>55</v>
      </c>
      <c r="AE34" s="13" t="s">
        <v>57</v>
      </c>
      <c r="AF34" s="13">
        <v>2</v>
      </c>
      <c r="AG34" s="13" t="s">
        <v>55</v>
      </c>
      <c r="AH34" s="13" t="s">
        <v>55</v>
      </c>
      <c r="AI34" s="13" t="s">
        <v>55</v>
      </c>
      <c r="AJ34" s="13"/>
    </row>
    <row r="35" spans="1:36" s="14" customFormat="1" ht="14.4" x14ac:dyDescent="0.3">
      <c r="A35" s="15"/>
      <c r="B35" s="12" t="s">
        <v>21</v>
      </c>
      <c r="C35" s="13">
        <v>9</v>
      </c>
      <c r="D35" s="13">
        <v>11</v>
      </c>
      <c r="E35" s="13">
        <v>17</v>
      </c>
      <c r="F35" s="13">
        <v>15</v>
      </c>
      <c r="G35" s="13">
        <v>16</v>
      </c>
      <c r="H35" s="13">
        <v>16</v>
      </c>
      <c r="I35" s="13">
        <v>11</v>
      </c>
      <c r="J35" s="13">
        <v>10</v>
      </c>
      <c r="K35" s="13">
        <v>12</v>
      </c>
      <c r="L35" s="13">
        <v>10</v>
      </c>
      <c r="M35" s="13">
        <v>9</v>
      </c>
      <c r="N35" s="13">
        <v>8</v>
      </c>
      <c r="O35" s="13">
        <v>3</v>
      </c>
      <c r="P35" s="13">
        <v>2</v>
      </c>
      <c r="Q35" s="13">
        <v>0</v>
      </c>
      <c r="R35" s="13">
        <v>1</v>
      </c>
      <c r="S35" s="13">
        <v>3</v>
      </c>
      <c r="T35" s="13">
        <v>4</v>
      </c>
      <c r="U35" s="13">
        <v>3</v>
      </c>
      <c r="V35" s="13">
        <v>1</v>
      </c>
      <c r="W35" s="13">
        <v>1</v>
      </c>
      <c r="X35" s="13">
        <v>4</v>
      </c>
      <c r="Y35" s="13">
        <v>4</v>
      </c>
      <c r="Z35" s="13">
        <v>3</v>
      </c>
      <c r="AA35" s="13">
        <v>2</v>
      </c>
      <c r="AB35" s="13">
        <v>2</v>
      </c>
      <c r="AC35" s="13">
        <v>6</v>
      </c>
      <c r="AD35" s="13">
        <v>4</v>
      </c>
      <c r="AE35" s="13">
        <v>7</v>
      </c>
      <c r="AF35" s="13">
        <v>6</v>
      </c>
      <c r="AG35" s="13" t="s">
        <v>55</v>
      </c>
      <c r="AH35" s="13" t="s">
        <v>55</v>
      </c>
      <c r="AI35" s="13">
        <v>2</v>
      </c>
      <c r="AJ35" s="13"/>
    </row>
    <row r="36" spans="1:36" s="14" customFormat="1" ht="14.4" x14ac:dyDescent="0.3">
      <c r="A36" s="15"/>
      <c r="B36" s="12" t="s">
        <v>22</v>
      </c>
      <c r="C36" s="13">
        <v>12</v>
      </c>
      <c r="D36" s="13">
        <v>10</v>
      </c>
      <c r="E36" s="13">
        <v>17</v>
      </c>
      <c r="F36" s="13">
        <v>16</v>
      </c>
      <c r="G36" s="13">
        <v>12</v>
      </c>
      <c r="H36" s="13">
        <v>14</v>
      </c>
      <c r="I36" s="13">
        <v>11</v>
      </c>
      <c r="J36" s="13">
        <v>9</v>
      </c>
      <c r="K36" s="13">
        <v>9</v>
      </c>
      <c r="L36" s="13">
        <v>9</v>
      </c>
      <c r="M36" s="13">
        <v>7</v>
      </c>
      <c r="N36" s="13">
        <v>8</v>
      </c>
      <c r="O36" s="13">
        <v>8</v>
      </c>
      <c r="P36" s="13">
        <v>3</v>
      </c>
      <c r="Q36" s="13">
        <v>0</v>
      </c>
      <c r="R36" s="13">
        <v>1</v>
      </c>
      <c r="S36" s="16">
        <v>3</v>
      </c>
      <c r="T36" s="16">
        <v>1</v>
      </c>
      <c r="U36" s="16">
        <v>2</v>
      </c>
      <c r="V36" s="16">
        <v>3</v>
      </c>
      <c r="W36" s="16">
        <v>0</v>
      </c>
      <c r="X36" s="16">
        <v>6</v>
      </c>
      <c r="Y36" s="16">
        <v>5</v>
      </c>
      <c r="Z36" s="16">
        <v>2</v>
      </c>
      <c r="AA36" s="16">
        <v>4</v>
      </c>
      <c r="AB36" s="16">
        <v>1</v>
      </c>
      <c r="AC36" s="16">
        <v>5</v>
      </c>
      <c r="AD36" s="16">
        <v>3</v>
      </c>
      <c r="AE36" s="16">
        <v>7</v>
      </c>
      <c r="AF36" s="16">
        <v>6</v>
      </c>
      <c r="AG36" s="16">
        <v>6</v>
      </c>
      <c r="AH36" s="13" t="s">
        <v>55</v>
      </c>
      <c r="AI36" s="13">
        <v>3</v>
      </c>
      <c r="AJ36" s="13"/>
    </row>
    <row r="37" spans="1:36" s="14" customFormat="1" ht="14.4" x14ac:dyDescent="0.3">
      <c r="A37" s="15"/>
      <c r="B37" s="12" t="s">
        <v>23</v>
      </c>
      <c r="C37" s="13">
        <v>13</v>
      </c>
      <c r="D37" s="13">
        <v>10</v>
      </c>
      <c r="E37" s="13">
        <v>15</v>
      </c>
      <c r="F37" s="13">
        <v>14</v>
      </c>
      <c r="G37" s="13">
        <v>9</v>
      </c>
      <c r="H37" s="13">
        <v>10</v>
      </c>
      <c r="I37" s="13">
        <v>9</v>
      </c>
      <c r="J37" s="13">
        <v>5</v>
      </c>
      <c r="K37" s="13">
        <v>6</v>
      </c>
      <c r="L37" s="13">
        <v>11</v>
      </c>
      <c r="M37" s="13">
        <v>10</v>
      </c>
      <c r="N37" s="13">
        <v>9</v>
      </c>
      <c r="O37" s="13">
        <v>6</v>
      </c>
      <c r="P37" s="13">
        <v>1</v>
      </c>
      <c r="Q37" s="13">
        <v>0</v>
      </c>
      <c r="R37" s="13">
        <v>1</v>
      </c>
      <c r="S37" s="16">
        <v>1</v>
      </c>
      <c r="T37" s="16">
        <v>2</v>
      </c>
      <c r="U37" s="16">
        <v>3</v>
      </c>
      <c r="V37" s="16">
        <v>2</v>
      </c>
      <c r="W37" s="16">
        <v>1</v>
      </c>
      <c r="X37" s="16">
        <v>5</v>
      </c>
      <c r="Y37" s="16">
        <v>4</v>
      </c>
      <c r="Z37" s="16">
        <v>3</v>
      </c>
      <c r="AA37" s="16">
        <v>6</v>
      </c>
      <c r="AB37" s="16">
        <v>1</v>
      </c>
      <c r="AC37" s="16">
        <v>6</v>
      </c>
      <c r="AD37" s="16" t="s">
        <v>55</v>
      </c>
      <c r="AE37" s="16">
        <v>6</v>
      </c>
      <c r="AF37" s="16">
        <v>5</v>
      </c>
      <c r="AG37" s="16" t="s">
        <v>55</v>
      </c>
      <c r="AH37" s="13" t="s">
        <v>55</v>
      </c>
      <c r="AI37" s="16" t="s">
        <v>55</v>
      </c>
      <c r="AJ37" s="16"/>
    </row>
    <row r="38" spans="1:36" s="14" customFormat="1" ht="14.4" x14ac:dyDescent="0.3">
      <c r="A38" s="15"/>
      <c r="B38" s="12" t="s">
        <v>24</v>
      </c>
      <c r="C38" s="13">
        <v>9</v>
      </c>
      <c r="D38" s="13">
        <v>16</v>
      </c>
      <c r="E38" s="13">
        <v>16</v>
      </c>
      <c r="F38" s="13">
        <v>13</v>
      </c>
      <c r="G38" s="13">
        <v>11</v>
      </c>
      <c r="H38" s="13">
        <v>8</v>
      </c>
      <c r="I38" s="13">
        <v>13</v>
      </c>
      <c r="J38" s="13">
        <v>8</v>
      </c>
      <c r="K38" s="13">
        <v>4</v>
      </c>
      <c r="L38" s="13">
        <v>8</v>
      </c>
      <c r="M38" s="13">
        <v>3</v>
      </c>
      <c r="N38" s="13">
        <v>6</v>
      </c>
      <c r="O38" s="13">
        <v>4</v>
      </c>
      <c r="P38" s="13">
        <v>2</v>
      </c>
      <c r="Q38" s="13">
        <v>0</v>
      </c>
      <c r="R38" s="13">
        <v>2</v>
      </c>
      <c r="S38" s="16">
        <v>0</v>
      </c>
      <c r="T38" s="16">
        <v>1</v>
      </c>
      <c r="U38" s="16">
        <v>3</v>
      </c>
      <c r="V38" s="16">
        <v>2</v>
      </c>
      <c r="W38" s="16">
        <v>3</v>
      </c>
      <c r="X38" s="16">
        <v>2</v>
      </c>
      <c r="Y38" s="16">
        <v>1</v>
      </c>
      <c r="Z38" s="16">
        <v>3</v>
      </c>
      <c r="AA38" s="16">
        <v>3</v>
      </c>
      <c r="AB38" s="16">
        <v>2</v>
      </c>
      <c r="AC38" s="16">
        <v>3</v>
      </c>
      <c r="AD38" s="16" t="s">
        <v>55</v>
      </c>
      <c r="AE38" s="16">
        <v>3</v>
      </c>
      <c r="AF38" s="16">
        <v>5</v>
      </c>
      <c r="AG38" s="16" t="s">
        <v>55</v>
      </c>
      <c r="AH38" s="16" t="s">
        <v>55</v>
      </c>
      <c r="AI38" s="16">
        <v>0</v>
      </c>
      <c r="AJ38" s="16"/>
    </row>
    <row r="39" spans="1:36" s="14" customFormat="1" ht="14.4" x14ac:dyDescent="0.3">
      <c r="A39" s="15"/>
      <c r="B39" s="12" t="s">
        <v>25</v>
      </c>
      <c r="C39" s="13">
        <v>12</v>
      </c>
      <c r="D39" s="13">
        <v>16</v>
      </c>
      <c r="E39" s="13">
        <v>16</v>
      </c>
      <c r="F39" s="13">
        <v>13</v>
      </c>
      <c r="G39" s="13">
        <v>11</v>
      </c>
      <c r="H39" s="13">
        <v>9</v>
      </c>
      <c r="I39" s="13">
        <v>8</v>
      </c>
      <c r="J39" s="13">
        <v>8</v>
      </c>
      <c r="K39" s="13">
        <v>6</v>
      </c>
      <c r="L39" s="13">
        <v>9</v>
      </c>
      <c r="M39" s="13">
        <v>4</v>
      </c>
      <c r="N39" s="13">
        <v>3</v>
      </c>
      <c r="O39" s="13">
        <v>3</v>
      </c>
      <c r="P39" s="13">
        <v>3</v>
      </c>
      <c r="Q39" s="13">
        <v>1</v>
      </c>
      <c r="R39" s="13">
        <v>2</v>
      </c>
      <c r="S39" s="16">
        <v>0</v>
      </c>
      <c r="T39" s="16">
        <v>0</v>
      </c>
      <c r="U39" s="16">
        <v>4</v>
      </c>
      <c r="V39" s="16">
        <v>0</v>
      </c>
      <c r="W39" s="16">
        <v>5</v>
      </c>
      <c r="X39" s="16">
        <v>4</v>
      </c>
      <c r="Y39" s="16">
        <v>2</v>
      </c>
      <c r="Z39" s="16">
        <v>3</v>
      </c>
      <c r="AA39" s="16">
        <v>3</v>
      </c>
      <c r="AB39" s="16">
        <v>2</v>
      </c>
      <c r="AC39" s="16">
        <v>3</v>
      </c>
      <c r="AD39" s="16" t="s">
        <v>55</v>
      </c>
      <c r="AE39" s="16">
        <v>4</v>
      </c>
      <c r="AF39" s="16">
        <v>5</v>
      </c>
      <c r="AG39" s="16" t="s">
        <v>55</v>
      </c>
      <c r="AH39" s="16" t="s">
        <v>55</v>
      </c>
      <c r="AI39" s="16">
        <v>1</v>
      </c>
      <c r="AJ39" s="16"/>
    </row>
    <row r="40" spans="1:36" s="14" customFormat="1" ht="14.4" x14ac:dyDescent="0.3">
      <c r="A40" s="15"/>
      <c r="B40" s="12" t="s">
        <v>26</v>
      </c>
      <c r="C40" s="13">
        <v>7</v>
      </c>
      <c r="D40" s="13">
        <v>13</v>
      </c>
      <c r="E40" s="13">
        <v>17</v>
      </c>
      <c r="F40" s="13">
        <v>14</v>
      </c>
      <c r="G40" s="13">
        <v>7</v>
      </c>
      <c r="H40" s="13">
        <v>9</v>
      </c>
      <c r="I40" s="13">
        <v>9</v>
      </c>
      <c r="J40" s="13">
        <v>8</v>
      </c>
      <c r="K40" s="13">
        <v>5</v>
      </c>
      <c r="L40" s="13">
        <v>5</v>
      </c>
      <c r="M40" s="13">
        <v>3</v>
      </c>
      <c r="N40" s="13">
        <v>7</v>
      </c>
      <c r="O40" s="13">
        <v>4</v>
      </c>
      <c r="P40" s="13">
        <v>2</v>
      </c>
      <c r="Q40" s="13">
        <v>0</v>
      </c>
      <c r="R40" s="13">
        <v>2</v>
      </c>
      <c r="S40" s="16">
        <v>2</v>
      </c>
      <c r="T40" s="16">
        <v>0</v>
      </c>
      <c r="U40" s="16">
        <v>3</v>
      </c>
      <c r="V40" s="16">
        <v>0</v>
      </c>
      <c r="W40" s="16">
        <v>6</v>
      </c>
      <c r="X40" s="16">
        <v>2</v>
      </c>
      <c r="Y40" s="16">
        <v>2</v>
      </c>
      <c r="Z40" s="16">
        <v>1</v>
      </c>
      <c r="AA40" s="16" t="s">
        <v>50</v>
      </c>
      <c r="AB40" s="16">
        <v>2</v>
      </c>
      <c r="AC40" s="16">
        <v>2</v>
      </c>
      <c r="AD40" s="16" t="s">
        <v>55</v>
      </c>
      <c r="AE40" s="16">
        <v>4</v>
      </c>
      <c r="AF40" s="16">
        <v>5</v>
      </c>
      <c r="AG40" s="16" t="s">
        <v>55</v>
      </c>
      <c r="AH40" s="16" t="s">
        <v>55</v>
      </c>
      <c r="AI40" s="16" t="s">
        <v>55</v>
      </c>
      <c r="AJ40" s="16"/>
    </row>
    <row r="41" spans="1:36" s="14" customFormat="1" ht="14.4" x14ac:dyDescent="0.3">
      <c r="A41" s="15"/>
      <c r="B41" s="12" t="s">
        <v>27</v>
      </c>
      <c r="C41" s="13">
        <v>8</v>
      </c>
      <c r="D41" s="13">
        <v>15</v>
      </c>
      <c r="E41" s="13">
        <v>19</v>
      </c>
      <c r="F41" s="13">
        <v>14</v>
      </c>
      <c r="G41" s="13">
        <v>14</v>
      </c>
      <c r="H41" s="13">
        <v>13</v>
      </c>
      <c r="I41" s="13">
        <v>9</v>
      </c>
      <c r="J41" s="13">
        <v>6</v>
      </c>
      <c r="K41" s="13">
        <v>3</v>
      </c>
      <c r="L41" s="13">
        <v>5</v>
      </c>
      <c r="M41" s="13">
        <v>5</v>
      </c>
      <c r="N41" s="13">
        <v>10</v>
      </c>
      <c r="O41" s="13">
        <v>5</v>
      </c>
      <c r="P41" s="13">
        <v>3</v>
      </c>
      <c r="Q41" s="13">
        <v>1</v>
      </c>
      <c r="R41" s="16">
        <v>1</v>
      </c>
      <c r="S41" s="16">
        <v>2</v>
      </c>
      <c r="T41" s="16">
        <v>1</v>
      </c>
      <c r="U41" s="16">
        <v>4</v>
      </c>
      <c r="V41" s="16">
        <v>1</v>
      </c>
      <c r="W41" s="16">
        <v>5</v>
      </c>
      <c r="X41" s="16">
        <v>2</v>
      </c>
      <c r="Y41" s="16">
        <v>2</v>
      </c>
      <c r="Z41" s="16">
        <v>2</v>
      </c>
      <c r="AA41" s="16">
        <v>3</v>
      </c>
      <c r="AB41" s="16">
        <v>4</v>
      </c>
      <c r="AC41" s="16">
        <v>4</v>
      </c>
      <c r="AD41" s="16">
        <v>3</v>
      </c>
      <c r="AE41" s="16">
        <v>4</v>
      </c>
      <c r="AF41" s="16">
        <v>4</v>
      </c>
      <c r="AG41" s="16" t="s">
        <v>55</v>
      </c>
      <c r="AH41" s="16" t="s">
        <v>55</v>
      </c>
      <c r="AI41" s="16" t="s">
        <v>55</v>
      </c>
      <c r="AJ41" s="16"/>
    </row>
    <row r="42" spans="1:36" s="14" customFormat="1" ht="14.4" x14ac:dyDescent="0.3">
      <c r="A42" s="17"/>
      <c r="B42" s="18" t="s">
        <v>51</v>
      </c>
      <c r="C42" s="19">
        <f t="shared" ref="C42:AB42" si="3">AVERAGE(C30:C41)</f>
        <v>8.5833333333333339</v>
      </c>
      <c r="D42" s="19">
        <f t="shared" si="3"/>
        <v>11</v>
      </c>
      <c r="E42" s="19">
        <f t="shared" si="3"/>
        <v>16.583333333333332</v>
      </c>
      <c r="F42" s="19">
        <f t="shared" si="3"/>
        <v>15</v>
      </c>
      <c r="G42" s="19">
        <f t="shared" si="3"/>
        <v>11.333333333333334</v>
      </c>
      <c r="H42" s="19">
        <f t="shared" si="3"/>
        <v>12.5</v>
      </c>
      <c r="I42" s="19">
        <f t="shared" si="3"/>
        <v>7.916666666666667</v>
      </c>
      <c r="J42" s="19">
        <f t="shared" si="3"/>
        <v>6.25</v>
      </c>
      <c r="K42" s="19">
        <f t="shared" si="3"/>
        <v>6.75</v>
      </c>
      <c r="L42" s="19">
        <f t="shared" si="3"/>
        <v>6.833333333333333</v>
      </c>
      <c r="M42" s="19">
        <f t="shared" si="3"/>
        <v>5.75</v>
      </c>
      <c r="N42" s="19">
        <f t="shared" si="3"/>
        <v>6.75</v>
      </c>
      <c r="O42" s="19">
        <f t="shared" si="3"/>
        <v>4.916666666666667</v>
      </c>
      <c r="P42" s="19">
        <f t="shared" si="3"/>
        <v>2.25</v>
      </c>
      <c r="Q42" s="19">
        <f t="shared" si="3"/>
        <v>0.5</v>
      </c>
      <c r="R42" s="19">
        <f t="shared" si="3"/>
        <v>1.9166666666666667</v>
      </c>
      <c r="S42" s="19">
        <f t="shared" si="3"/>
        <v>1.8333333333333333</v>
      </c>
      <c r="T42" s="19">
        <f t="shared" si="3"/>
        <v>1.3333333333333333</v>
      </c>
      <c r="U42" s="19">
        <f t="shared" si="3"/>
        <v>2.25</v>
      </c>
      <c r="V42" s="19">
        <f t="shared" si="3"/>
        <v>1.5</v>
      </c>
      <c r="W42" s="19">
        <f t="shared" si="3"/>
        <v>2.5833333333333335</v>
      </c>
      <c r="X42" s="19">
        <f t="shared" si="3"/>
        <v>3.1666666666666665</v>
      </c>
      <c r="Y42" s="19">
        <f t="shared" si="3"/>
        <v>2.5833333333333335</v>
      </c>
      <c r="Z42" s="19">
        <f t="shared" si="3"/>
        <v>2.3333333333333335</v>
      </c>
      <c r="AA42" s="19">
        <f t="shared" si="3"/>
        <v>2.1818181818181817</v>
      </c>
      <c r="AB42" s="19">
        <f t="shared" si="3"/>
        <v>2.25</v>
      </c>
      <c r="AC42" s="19">
        <f>AVERAGE(AC30:AC41)</f>
        <v>4.083333333333333</v>
      </c>
      <c r="AD42" s="19" t="s">
        <v>55</v>
      </c>
      <c r="AE42" s="19" t="s">
        <v>55</v>
      </c>
      <c r="AF42" s="19">
        <f>AVERAGE(AF30:AF41)</f>
        <v>4.083333333333333</v>
      </c>
      <c r="AG42" s="19">
        <f>AVERAGE(AG30:AG41)</f>
        <v>4.5</v>
      </c>
      <c r="AH42" s="19" t="s">
        <v>55</v>
      </c>
      <c r="AI42" s="19" t="s">
        <v>55</v>
      </c>
      <c r="AJ42" s="19" t="s">
        <v>55</v>
      </c>
    </row>
    <row r="43" spans="1:36" s="14" customFormat="1" ht="14.4" x14ac:dyDescent="0.3">
      <c r="A43" s="11" t="s">
        <v>30</v>
      </c>
      <c r="B43" s="12" t="s">
        <v>16</v>
      </c>
      <c r="C43" s="13">
        <v>17</v>
      </c>
      <c r="D43" s="13">
        <v>35</v>
      </c>
      <c r="E43" s="13">
        <v>60</v>
      </c>
      <c r="F43" s="13">
        <v>48</v>
      </c>
      <c r="G43" s="13">
        <v>29</v>
      </c>
      <c r="H43" s="13">
        <v>25</v>
      </c>
      <c r="I43" s="13">
        <v>31</v>
      </c>
      <c r="J43" s="13">
        <v>19</v>
      </c>
      <c r="K43" s="13">
        <v>19</v>
      </c>
      <c r="L43" s="13">
        <v>25</v>
      </c>
      <c r="M43" s="13">
        <v>34</v>
      </c>
      <c r="N43" s="13">
        <v>24</v>
      </c>
      <c r="O43" s="13">
        <v>25</v>
      </c>
      <c r="P43" s="13">
        <v>26</v>
      </c>
      <c r="Q43" s="13">
        <v>22</v>
      </c>
      <c r="R43" s="13">
        <v>27</v>
      </c>
      <c r="S43" s="13">
        <v>16</v>
      </c>
      <c r="T43" s="13">
        <v>16</v>
      </c>
      <c r="U43" s="13">
        <v>27</v>
      </c>
      <c r="V43" s="13">
        <v>16</v>
      </c>
      <c r="W43" s="13">
        <v>12</v>
      </c>
      <c r="X43" s="13">
        <v>26</v>
      </c>
      <c r="Y43" s="13">
        <v>25</v>
      </c>
      <c r="Z43" s="13">
        <v>25</v>
      </c>
      <c r="AA43" s="13">
        <v>18</v>
      </c>
      <c r="AB43" s="13">
        <v>24</v>
      </c>
      <c r="AC43" s="13">
        <v>22</v>
      </c>
      <c r="AD43" s="13">
        <v>21</v>
      </c>
      <c r="AE43" s="13">
        <v>16</v>
      </c>
      <c r="AF43" s="13">
        <v>11</v>
      </c>
      <c r="AG43" s="13">
        <v>13</v>
      </c>
      <c r="AH43" s="13">
        <v>5</v>
      </c>
      <c r="AI43" s="13">
        <v>16</v>
      </c>
      <c r="AJ43" s="13">
        <v>20</v>
      </c>
    </row>
    <row r="44" spans="1:36" s="14" customFormat="1" ht="14.4" x14ac:dyDescent="0.3">
      <c r="A44" s="15"/>
      <c r="B44" s="12" t="s">
        <v>17</v>
      </c>
      <c r="C44" s="13">
        <v>20</v>
      </c>
      <c r="D44" s="13">
        <v>32</v>
      </c>
      <c r="E44" s="13">
        <v>59</v>
      </c>
      <c r="F44" s="13">
        <v>50</v>
      </c>
      <c r="G44" s="13">
        <v>31</v>
      </c>
      <c r="H44" s="13">
        <v>22</v>
      </c>
      <c r="I44" s="13">
        <v>23</v>
      </c>
      <c r="J44" s="13">
        <v>17</v>
      </c>
      <c r="K44" s="13">
        <v>14</v>
      </c>
      <c r="L44" s="13">
        <v>22</v>
      </c>
      <c r="M44" s="13">
        <v>34</v>
      </c>
      <c r="N44" s="13">
        <v>23</v>
      </c>
      <c r="O44" s="13">
        <v>24</v>
      </c>
      <c r="P44" s="13">
        <v>22</v>
      </c>
      <c r="Q44" s="13">
        <v>15</v>
      </c>
      <c r="R44" s="13">
        <v>29</v>
      </c>
      <c r="S44" s="13">
        <v>9</v>
      </c>
      <c r="T44" s="13">
        <v>15</v>
      </c>
      <c r="U44" s="13">
        <v>28</v>
      </c>
      <c r="V44" s="13">
        <v>16</v>
      </c>
      <c r="W44" s="13">
        <v>16</v>
      </c>
      <c r="X44" s="13">
        <v>19</v>
      </c>
      <c r="Y44" s="13">
        <v>19</v>
      </c>
      <c r="Z44" s="13">
        <v>22</v>
      </c>
      <c r="AA44" s="13">
        <v>25</v>
      </c>
      <c r="AB44" s="13">
        <v>24</v>
      </c>
      <c r="AC44" s="13">
        <v>17</v>
      </c>
      <c r="AD44" s="13">
        <v>21</v>
      </c>
      <c r="AE44" s="13">
        <v>13</v>
      </c>
      <c r="AF44" s="13">
        <v>11</v>
      </c>
      <c r="AG44" s="13">
        <v>13</v>
      </c>
      <c r="AH44" s="13" t="s">
        <v>55</v>
      </c>
      <c r="AI44" s="13">
        <v>15</v>
      </c>
      <c r="AJ44" s="13">
        <v>17</v>
      </c>
    </row>
    <row r="45" spans="1:36" s="14" customFormat="1" ht="14.4" x14ac:dyDescent="0.3">
      <c r="A45" s="15"/>
      <c r="B45" s="12" t="s">
        <v>18</v>
      </c>
      <c r="C45" s="13">
        <v>22</v>
      </c>
      <c r="D45" s="13">
        <v>30</v>
      </c>
      <c r="E45" s="13">
        <v>62</v>
      </c>
      <c r="F45" s="13">
        <v>39</v>
      </c>
      <c r="G45" s="13">
        <v>31</v>
      </c>
      <c r="H45" s="13">
        <v>20</v>
      </c>
      <c r="I45" s="13">
        <v>17</v>
      </c>
      <c r="J45" s="13">
        <v>17</v>
      </c>
      <c r="K45" s="13">
        <v>10</v>
      </c>
      <c r="L45" s="13">
        <v>21</v>
      </c>
      <c r="M45" s="13">
        <v>30</v>
      </c>
      <c r="N45" s="13">
        <v>24</v>
      </c>
      <c r="O45" s="13">
        <v>20</v>
      </c>
      <c r="P45" s="13">
        <v>18</v>
      </c>
      <c r="Q45" s="13">
        <v>24</v>
      </c>
      <c r="R45" s="13">
        <v>13</v>
      </c>
      <c r="S45" s="13">
        <v>4</v>
      </c>
      <c r="T45" s="13">
        <v>14</v>
      </c>
      <c r="U45" s="13">
        <v>21</v>
      </c>
      <c r="V45" s="13">
        <v>18</v>
      </c>
      <c r="W45" s="13">
        <v>15</v>
      </c>
      <c r="X45" s="13">
        <v>15</v>
      </c>
      <c r="Y45" s="13">
        <v>19</v>
      </c>
      <c r="Z45" s="13">
        <v>22</v>
      </c>
      <c r="AA45" s="13">
        <v>25</v>
      </c>
      <c r="AB45" s="13">
        <v>15</v>
      </c>
      <c r="AC45" s="13">
        <v>12</v>
      </c>
      <c r="AD45" s="13">
        <v>15</v>
      </c>
      <c r="AE45" s="13">
        <v>14</v>
      </c>
      <c r="AF45" s="13">
        <v>12</v>
      </c>
      <c r="AG45" s="13">
        <v>9</v>
      </c>
      <c r="AH45" s="13">
        <v>7</v>
      </c>
      <c r="AI45" s="13">
        <v>9</v>
      </c>
      <c r="AJ45" s="13"/>
    </row>
    <row r="46" spans="1:36" s="14" customFormat="1" ht="14.4" x14ac:dyDescent="0.3">
      <c r="A46" s="15"/>
      <c r="B46" s="12" t="s">
        <v>19</v>
      </c>
      <c r="C46" s="13">
        <v>30</v>
      </c>
      <c r="D46" s="13">
        <v>26</v>
      </c>
      <c r="E46" s="13">
        <v>55</v>
      </c>
      <c r="F46" s="13">
        <v>31</v>
      </c>
      <c r="G46" s="13">
        <v>28</v>
      </c>
      <c r="H46" s="13">
        <v>21</v>
      </c>
      <c r="I46" s="13">
        <v>21</v>
      </c>
      <c r="J46" s="13">
        <v>20</v>
      </c>
      <c r="K46" s="13">
        <v>10</v>
      </c>
      <c r="L46" s="13">
        <v>22</v>
      </c>
      <c r="M46" s="13">
        <v>25</v>
      </c>
      <c r="N46" s="13">
        <v>12</v>
      </c>
      <c r="O46" s="13">
        <v>16</v>
      </c>
      <c r="P46" s="13">
        <v>15</v>
      </c>
      <c r="Q46" s="13">
        <v>17</v>
      </c>
      <c r="R46" s="13">
        <v>11</v>
      </c>
      <c r="S46" s="13">
        <v>12</v>
      </c>
      <c r="T46" s="13">
        <v>7</v>
      </c>
      <c r="U46" s="13">
        <v>21</v>
      </c>
      <c r="V46" s="13">
        <v>16</v>
      </c>
      <c r="W46" s="13">
        <v>11</v>
      </c>
      <c r="X46" s="13">
        <v>11</v>
      </c>
      <c r="Y46" s="13">
        <v>16</v>
      </c>
      <c r="Z46" s="13">
        <v>14</v>
      </c>
      <c r="AA46" s="13">
        <v>18</v>
      </c>
      <c r="AB46" s="13">
        <v>14</v>
      </c>
      <c r="AC46" s="13">
        <v>20</v>
      </c>
      <c r="AD46" s="13">
        <v>18</v>
      </c>
      <c r="AE46" s="13">
        <v>14</v>
      </c>
      <c r="AF46" s="13">
        <v>14</v>
      </c>
      <c r="AG46" s="13">
        <v>9</v>
      </c>
      <c r="AH46" s="13">
        <v>6</v>
      </c>
      <c r="AI46" s="13">
        <v>5</v>
      </c>
      <c r="AJ46" s="13"/>
    </row>
    <row r="47" spans="1:36" s="14" customFormat="1" ht="14.4" x14ac:dyDescent="0.3">
      <c r="A47" s="15"/>
      <c r="B47" s="12" t="s">
        <v>20</v>
      </c>
      <c r="C47" s="13">
        <v>33</v>
      </c>
      <c r="D47" s="13">
        <v>35</v>
      </c>
      <c r="E47" s="13">
        <v>53</v>
      </c>
      <c r="F47" s="13">
        <v>43</v>
      </c>
      <c r="G47" s="13">
        <v>25</v>
      </c>
      <c r="H47" s="13">
        <v>25</v>
      </c>
      <c r="I47" s="13">
        <v>24</v>
      </c>
      <c r="J47" s="13">
        <v>19</v>
      </c>
      <c r="K47" s="13">
        <v>17</v>
      </c>
      <c r="L47" s="13">
        <v>22</v>
      </c>
      <c r="M47" s="13">
        <v>19</v>
      </c>
      <c r="N47" s="13">
        <v>17</v>
      </c>
      <c r="O47" s="13">
        <v>17</v>
      </c>
      <c r="P47" s="13">
        <v>30</v>
      </c>
      <c r="Q47" s="13">
        <v>12</v>
      </c>
      <c r="R47" s="13">
        <v>17</v>
      </c>
      <c r="S47" s="13">
        <v>13</v>
      </c>
      <c r="T47" s="13">
        <v>10</v>
      </c>
      <c r="U47" s="13">
        <v>22</v>
      </c>
      <c r="V47" s="13">
        <v>14</v>
      </c>
      <c r="W47" s="13">
        <v>8</v>
      </c>
      <c r="X47" s="13">
        <v>11</v>
      </c>
      <c r="Y47" s="13">
        <v>9</v>
      </c>
      <c r="Z47" s="13">
        <v>18</v>
      </c>
      <c r="AA47" s="13">
        <v>19</v>
      </c>
      <c r="AB47" s="13">
        <v>12</v>
      </c>
      <c r="AC47" s="13">
        <v>21</v>
      </c>
      <c r="AD47" s="13">
        <v>13</v>
      </c>
      <c r="AE47" s="13">
        <v>14</v>
      </c>
      <c r="AF47" s="13">
        <v>15</v>
      </c>
      <c r="AG47" s="13">
        <v>8</v>
      </c>
      <c r="AH47" s="13">
        <v>8</v>
      </c>
      <c r="AI47" s="13" t="s">
        <v>57</v>
      </c>
      <c r="AJ47" s="13"/>
    </row>
    <row r="48" spans="1:36" s="14" customFormat="1" ht="14.4" x14ac:dyDescent="0.3">
      <c r="A48" s="15"/>
      <c r="B48" s="12" t="s">
        <v>21</v>
      </c>
      <c r="C48" s="13">
        <v>40</v>
      </c>
      <c r="D48" s="13">
        <v>54</v>
      </c>
      <c r="E48" s="13">
        <v>59</v>
      </c>
      <c r="F48" s="13">
        <v>37</v>
      </c>
      <c r="G48" s="13">
        <v>38</v>
      </c>
      <c r="H48" s="13">
        <v>31</v>
      </c>
      <c r="I48" s="13">
        <v>42</v>
      </c>
      <c r="J48" s="13">
        <v>35</v>
      </c>
      <c r="K48" s="13">
        <v>24</v>
      </c>
      <c r="L48" s="13">
        <v>36</v>
      </c>
      <c r="M48" s="13">
        <v>31</v>
      </c>
      <c r="N48" s="13">
        <v>16</v>
      </c>
      <c r="O48" s="13">
        <v>23</v>
      </c>
      <c r="P48" s="13">
        <v>20</v>
      </c>
      <c r="Q48" s="13">
        <v>21</v>
      </c>
      <c r="R48" s="13">
        <v>23</v>
      </c>
      <c r="S48" s="13">
        <v>16</v>
      </c>
      <c r="T48" s="13">
        <v>12</v>
      </c>
      <c r="U48" s="13">
        <v>20</v>
      </c>
      <c r="V48" s="13">
        <v>21</v>
      </c>
      <c r="W48" s="13">
        <v>13</v>
      </c>
      <c r="X48" s="13">
        <v>15</v>
      </c>
      <c r="Y48" s="13">
        <v>15</v>
      </c>
      <c r="Z48" s="13">
        <v>18</v>
      </c>
      <c r="AA48" s="13">
        <v>20</v>
      </c>
      <c r="AB48" s="13">
        <v>17</v>
      </c>
      <c r="AC48" s="13">
        <v>25</v>
      </c>
      <c r="AD48" s="13">
        <v>15</v>
      </c>
      <c r="AE48" s="13">
        <v>14</v>
      </c>
      <c r="AF48" s="13">
        <v>17</v>
      </c>
      <c r="AG48" s="13">
        <v>8</v>
      </c>
      <c r="AH48" s="13">
        <v>10</v>
      </c>
      <c r="AI48" s="13">
        <v>8</v>
      </c>
      <c r="AJ48" s="13"/>
    </row>
    <row r="49" spans="1:36" s="14" customFormat="1" ht="14.4" x14ac:dyDescent="0.3">
      <c r="A49" s="15"/>
      <c r="B49" s="12" t="s">
        <v>22</v>
      </c>
      <c r="C49" s="13">
        <v>47</v>
      </c>
      <c r="D49" s="13">
        <v>55</v>
      </c>
      <c r="E49" s="13">
        <v>64</v>
      </c>
      <c r="F49" s="13">
        <v>44</v>
      </c>
      <c r="G49" s="13">
        <v>39</v>
      </c>
      <c r="H49" s="13">
        <v>35</v>
      </c>
      <c r="I49" s="13">
        <v>37</v>
      </c>
      <c r="J49" s="13">
        <v>37</v>
      </c>
      <c r="K49" s="13">
        <v>23</v>
      </c>
      <c r="L49" s="13">
        <v>23</v>
      </c>
      <c r="M49" s="13">
        <v>29</v>
      </c>
      <c r="N49" s="13">
        <v>20</v>
      </c>
      <c r="O49" s="13">
        <v>20</v>
      </c>
      <c r="P49" s="13">
        <v>23</v>
      </c>
      <c r="Q49" s="13">
        <v>20</v>
      </c>
      <c r="R49" s="13">
        <v>17</v>
      </c>
      <c r="S49" s="16">
        <v>16</v>
      </c>
      <c r="T49" s="16">
        <v>14</v>
      </c>
      <c r="U49" s="16">
        <v>24</v>
      </c>
      <c r="V49" s="16">
        <v>16</v>
      </c>
      <c r="W49" s="16">
        <v>12</v>
      </c>
      <c r="X49" s="16">
        <v>18</v>
      </c>
      <c r="Y49" s="16">
        <v>11</v>
      </c>
      <c r="Z49" s="16">
        <v>21</v>
      </c>
      <c r="AA49" s="16">
        <v>24</v>
      </c>
      <c r="AB49" s="16">
        <v>19</v>
      </c>
      <c r="AC49" s="16">
        <v>21</v>
      </c>
      <c r="AD49" s="16">
        <v>17</v>
      </c>
      <c r="AE49" s="16">
        <v>12</v>
      </c>
      <c r="AF49" s="16">
        <v>18</v>
      </c>
      <c r="AG49" s="16">
        <v>6</v>
      </c>
      <c r="AH49" s="13">
        <v>9</v>
      </c>
      <c r="AI49" s="13">
        <v>7</v>
      </c>
      <c r="AJ49" s="13"/>
    </row>
    <row r="50" spans="1:36" s="14" customFormat="1" ht="14.4" x14ac:dyDescent="0.3">
      <c r="A50" s="15"/>
      <c r="B50" s="12" t="s">
        <v>23</v>
      </c>
      <c r="C50" s="13">
        <v>35</v>
      </c>
      <c r="D50" s="13">
        <v>53</v>
      </c>
      <c r="E50" s="13">
        <v>56</v>
      </c>
      <c r="F50" s="13">
        <v>29</v>
      </c>
      <c r="G50" s="13">
        <v>32</v>
      </c>
      <c r="H50" s="13">
        <v>22</v>
      </c>
      <c r="I50" s="13">
        <v>30</v>
      </c>
      <c r="J50" s="13">
        <v>14</v>
      </c>
      <c r="K50" s="13">
        <v>18</v>
      </c>
      <c r="L50" s="13">
        <v>23</v>
      </c>
      <c r="M50" s="13">
        <v>22</v>
      </c>
      <c r="N50" s="13">
        <v>20</v>
      </c>
      <c r="O50" s="13">
        <v>20</v>
      </c>
      <c r="P50" s="13">
        <v>24</v>
      </c>
      <c r="Q50" s="13">
        <v>25</v>
      </c>
      <c r="R50" s="13">
        <v>17</v>
      </c>
      <c r="S50" s="16">
        <v>14</v>
      </c>
      <c r="T50" s="16">
        <v>13</v>
      </c>
      <c r="U50" s="16">
        <v>21</v>
      </c>
      <c r="V50" s="16">
        <v>16</v>
      </c>
      <c r="W50" s="16">
        <v>12</v>
      </c>
      <c r="X50" s="16">
        <v>18</v>
      </c>
      <c r="Y50" s="16">
        <v>13</v>
      </c>
      <c r="Z50" s="16">
        <v>19</v>
      </c>
      <c r="AA50" s="16">
        <v>19</v>
      </c>
      <c r="AB50" s="16">
        <v>14</v>
      </c>
      <c r="AC50" s="16">
        <v>15</v>
      </c>
      <c r="AD50" s="16">
        <v>14</v>
      </c>
      <c r="AE50" s="16">
        <v>9</v>
      </c>
      <c r="AF50" s="16">
        <v>15</v>
      </c>
      <c r="AG50" s="16" t="s">
        <v>55</v>
      </c>
      <c r="AH50" s="16">
        <v>9</v>
      </c>
      <c r="AI50" s="16">
        <v>7</v>
      </c>
      <c r="AJ50" s="16"/>
    </row>
    <row r="51" spans="1:36" s="14" customFormat="1" ht="14.4" x14ac:dyDescent="0.3">
      <c r="A51" s="15"/>
      <c r="B51" s="12" t="s">
        <v>24</v>
      </c>
      <c r="C51" s="13">
        <v>32</v>
      </c>
      <c r="D51" s="13">
        <v>53</v>
      </c>
      <c r="E51" s="13">
        <v>59</v>
      </c>
      <c r="F51" s="13">
        <v>29</v>
      </c>
      <c r="G51" s="13">
        <v>24</v>
      </c>
      <c r="H51" s="13">
        <v>16</v>
      </c>
      <c r="I51" s="13">
        <v>20</v>
      </c>
      <c r="J51" s="13">
        <v>13</v>
      </c>
      <c r="K51" s="13">
        <v>12</v>
      </c>
      <c r="L51" s="13">
        <v>17</v>
      </c>
      <c r="M51" s="13">
        <v>21</v>
      </c>
      <c r="N51" s="13">
        <v>13</v>
      </c>
      <c r="O51" s="13">
        <v>15</v>
      </c>
      <c r="P51" s="13">
        <v>14</v>
      </c>
      <c r="Q51" s="13">
        <v>19</v>
      </c>
      <c r="R51" s="13">
        <v>12</v>
      </c>
      <c r="S51" s="16">
        <v>8</v>
      </c>
      <c r="T51" s="16">
        <v>12</v>
      </c>
      <c r="U51" s="16">
        <v>22</v>
      </c>
      <c r="V51" s="16">
        <v>12</v>
      </c>
      <c r="W51" s="16">
        <v>15</v>
      </c>
      <c r="X51" s="16">
        <v>15</v>
      </c>
      <c r="Y51" s="16">
        <v>15</v>
      </c>
      <c r="Z51" s="16">
        <v>18</v>
      </c>
      <c r="AA51" s="16">
        <v>21</v>
      </c>
      <c r="AB51" s="16">
        <v>11</v>
      </c>
      <c r="AC51" s="16">
        <v>14</v>
      </c>
      <c r="AD51" s="16">
        <v>14</v>
      </c>
      <c r="AE51" s="16">
        <v>7</v>
      </c>
      <c r="AF51" s="16">
        <v>8</v>
      </c>
      <c r="AG51" s="16" t="s">
        <v>55</v>
      </c>
      <c r="AH51" s="16">
        <v>9</v>
      </c>
      <c r="AI51" s="16">
        <v>6</v>
      </c>
      <c r="AJ51" s="16"/>
    </row>
    <row r="52" spans="1:36" s="14" customFormat="1" ht="14.4" x14ac:dyDescent="0.3">
      <c r="A52" s="15"/>
      <c r="B52" s="12" t="s">
        <v>25</v>
      </c>
      <c r="C52" s="13">
        <v>36</v>
      </c>
      <c r="D52" s="13">
        <v>47</v>
      </c>
      <c r="E52" s="13">
        <v>58</v>
      </c>
      <c r="F52" s="13">
        <v>34</v>
      </c>
      <c r="G52" s="13">
        <v>16</v>
      </c>
      <c r="H52" s="13">
        <v>22</v>
      </c>
      <c r="I52" s="13">
        <v>26</v>
      </c>
      <c r="J52" s="13">
        <v>11</v>
      </c>
      <c r="K52" s="13">
        <v>16</v>
      </c>
      <c r="L52" s="13">
        <v>21</v>
      </c>
      <c r="M52" s="13">
        <v>26</v>
      </c>
      <c r="N52" s="13">
        <v>11</v>
      </c>
      <c r="O52" s="13">
        <v>11</v>
      </c>
      <c r="P52" s="13">
        <v>10</v>
      </c>
      <c r="Q52" s="13">
        <v>20</v>
      </c>
      <c r="R52" s="13">
        <v>14</v>
      </c>
      <c r="S52" s="16">
        <v>8</v>
      </c>
      <c r="T52" s="16">
        <v>13</v>
      </c>
      <c r="U52" s="16">
        <v>16</v>
      </c>
      <c r="V52" s="16">
        <v>13</v>
      </c>
      <c r="W52" s="16">
        <v>18</v>
      </c>
      <c r="X52" s="16">
        <v>14</v>
      </c>
      <c r="Y52" s="16">
        <v>17</v>
      </c>
      <c r="Z52" s="16">
        <v>20</v>
      </c>
      <c r="AA52" s="16">
        <v>21</v>
      </c>
      <c r="AB52" s="16">
        <v>14</v>
      </c>
      <c r="AC52" s="16">
        <v>11</v>
      </c>
      <c r="AD52" s="16">
        <v>12</v>
      </c>
      <c r="AE52" s="16">
        <v>8</v>
      </c>
      <c r="AF52" s="16">
        <v>13</v>
      </c>
      <c r="AG52" s="16">
        <v>6</v>
      </c>
      <c r="AH52" s="16">
        <v>10</v>
      </c>
      <c r="AI52" s="16">
        <v>6</v>
      </c>
      <c r="AJ52" s="16"/>
    </row>
    <row r="53" spans="1:36" s="14" customFormat="1" ht="14.4" x14ac:dyDescent="0.3">
      <c r="A53" s="15"/>
      <c r="B53" s="12" t="s">
        <v>26</v>
      </c>
      <c r="C53" s="13">
        <v>35</v>
      </c>
      <c r="D53" s="13">
        <v>54</v>
      </c>
      <c r="E53" s="13">
        <v>52</v>
      </c>
      <c r="F53" s="13">
        <v>27</v>
      </c>
      <c r="G53" s="13">
        <v>22</v>
      </c>
      <c r="H53" s="13">
        <v>23</v>
      </c>
      <c r="I53" s="13">
        <v>21</v>
      </c>
      <c r="J53" s="13">
        <v>11</v>
      </c>
      <c r="K53" s="13">
        <v>18</v>
      </c>
      <c r="L53" s="13">
        <v>19</v>
      </c>
      <c r="M53" s="13">
        <v>26</v>
      </c>
      <c r="N53" s="13">
        <v>11</v>
      </c>
      <c r="O53" s="13">
        <v>11</v>
      </c>
      <c r="P53" s="13">
        <v>9</v>
      </c>
      <c r="Q53" s="13">
        <v>20</v>
      </c>
      <c r="R53" s="13">
        <v>12</v>
      </c>
      <c r="S53" s="16">
        <v>7</v>
      </c>
      <c r="T53" s="16">
        <v>13</v>
      </c>
      <c r="U53" s="16">
        <v>23</v>
      </c>
      <c r="V53" s="16">
        <v>12</v>
      </c>
      <c r="W53" s="16">
        <v>16</v>
      </c>
      <c r="X53" s="16">
        <v>20</v>
      </c>
      <c r="Y53" s="16">
        <v>15</v>
      </c>
      <c r="Z53" s="16">
        <v>17</v>
      </c>
      <c r="AA53" s="16">
        <v>20</v>
      </c>
      <c r="AB53" s="16">
        <v>14</v>
      </c>
      <c r="AC53" s="16">
        <v>14</v>
      </c>
      <c r="AD53" s="16">
        <v>11</v>
      </c>
      <c r="AE53" s="16">
        <v>9</v>
      </c>
      <c r="AF53" s="16">
        <v>16</v>
      </c>
      <c r="AG53" s="16">
        <v>7</v>
      </c>
      <c r="AH53" s="16">
        <v>9</v>
      </c>
      <c r="AI53" s="16">
        <v>9</v>
      </c>
      <c r="AJ53" s="16"/>
    </row>
    <row r="54" spans="1:36" s="14" customFormat="1" ht="14.4" x14ac:dyDescent="0.3">
      <c r="A54" s="15"/>
      <c r="B54" s="12" t="s">
        <v>27</v>
      </c>
      <c r="C54" s="13">
        <v>35</v>
      </c>
      <c r="D54" s="13">
        <v>60</v>
      </c>
      <c r="E54" s="13">
        <v>63</v>
      </c>
      <c r="F54" s="13">
        <v>40</v>
      </c>
      <c r="G54" s="13">
        <v>36</v>
      </c>
      <c r="H54" s="13">
        <v>32</v>
      </c>
      <c r="I54" s="13">
        <v>25</v>
      </c>
      <c r="J54" s="13">
        <v>34</v>
      </c>
      <c r="K54" s="13">
        <v>22</v>
      </c>
      <c r="L54" s="13">
        <v>32</v>
      </c>
      <c r="M54" s="13">
        <v>26</v>
      </c>
      <c r="N54" s="13">
        <v>17</v>
      </c>
      <c r="O54" s="13">
        <v>21</v>
      </c>
      <c r="P54" s="13">
        <v>22</v>
      </c>
      <c r="Q54" s="13">
        <v>26</v>
      </c>
      <c r="R54" s="16">
        <v>14</v>
      </c>
      <c r="S54" s="16">
        <v>9</v>
      </c>
      <c r="T54" s="16">
        <v>26</v>
      </c>
      <c r="U54" s="16">
        <v>28</v>
      </c>
      <c r="V54" s="16">
        <v>14</v>
      </c>
      <c r="W54" s="16">
        <v>18</v>
      </c>
      <c r="X54" s="16">
        <v>22</v>
      </c>
      <c r="Y54" s="16">
        <v>22</v>
      </c>
      <c r="Z54" s="16">
        <v>24</v>
      </c>
      <c r="AA54" s="16">
        <v>28</v>
      </c>
      <c r="AB54" s="16">
        <v>23</v>
      </c>
      <c r="AC54" s="16">
        <v>18</v>
      </c>
      <c r="AD54" s="16">
        <v>13</v>
      </c>
      <c r="AE54" s="16">
        <v>15</v>
      </c>
      <c r="AF54" s="16">
        <v>21</v>
      </c>
      <c r="AG54" s="16">
        <v>9</v>
      </c>
      <c r="AH54" s="16">
        <v>17</v>
      </c>
      <c r="AI54" s="16">
        <v>16</v>
      </c>
      <c r="AJ54" s="16"/>
    </row>
    <row r="55" spans="1:36" s="14" customFormat="1" ht="14.4" x14ac:dyDescent="0.3">
      <c r="A55" s="17"/>
      <c r="B55" s="18" t="s">
        <v>51</v>
      </c>
      <c r="C55" s="19">
        <f t="shared" ref="C55:AD55" si="4">AVERAGE(C43:C54)</f>
        <v>31.833333333333332</v>
      </c>
      <c r="D55" s="19">
        <f t="shared" si="4"/>
        <v>44.5</v>
      </c>
      <c r="E55" s="19">
        <f t="shared" si="4"/>
        <v>58.333333333333336</v>
      </c>
      <c r="F55" s="19">
        <f t="shared" si="4"/>
        <v>37.583333333333336</v>
      </c>
      <c r="G55" s="19">
        <f t="shared" si="4"/>
        <v>29.25</v>
      </c>
      <c r="H55" s="19">
        <f t="shared" si="4"/>
        <v>24.5</v>
      </c>
      <c r="I55" s="19">
        <f t="shared" si="4"/>
        <v>26.416666666666668</v>
      </c>
      <c r="J55" s="19">
        <f t="shared" si="4"/>
        <v>20.583333333333332</v>
      </c>
      <c r="K55" s="19">
        <f t="shared" si="4"/>
        <v>16.916666666666668</v>
      </c>
      <c r="L55" s="19">
        <f t="shared" si="4"/>
        <v>23.583333333333332</v>
      </c>
      <c r="M55" s="19">
        <f t="shared" si="4"/>
        <v>26.916666666666668</v>
      </c>
      <c r="N55" s="19">
        <f t="shared" si="4"/>
        <v>17.333333333333332</v>
      </c>
      <c r="O55" s="19">
        <f t="shared" si="4"/>
        <v>18.583333333333332</v>
      </c>
      <c r="P55" s="19">
        <f t="shared" si="4"/>
        <v>19.416666666666668</v>
      </c>
      <c r="Q55" s="19">
        <f t="shared" si="4"/>
        <v>20.083333333333332</v>
      </c>
      <c r="R55" s="19">
        <f t="shared" si="4"/>
        <v>17.166666666666668</v>
      </c>
      <c r="S55" s="19">
        <f t="shared" si="4"/>
        <v>11</v>
      </c>
      <c r="T55" s="19">
        <f t="shared" si="4"/>
        <v>13.75</v>
      </c>
      <c r="U55" s="19">
        <f t="shared" si="4"/>
        <v>22.75</v>
      </c>
      <c r="V55" s="19">
        <f t="shared" si="4"/>
        <v>15.333333333333334</v>
      </c>
      <c r="W55" s="19">
        <f t="shared" si="4"/>
        <v>13.833333333333334</v>
      </c>
      <c r="X55" s="19">
        <f t="shared" si="4"/>
        <v>17</v>
      </c>
      <c r="Y55" s="19">
        <f t="shared" si="4"/>
        <v>16.333333333333332</v>
      </c>
      <c r="Z55" s="19">
        <f t="shared" si="4"/>
        <v>19.833333333333332</v>
      </c>
      <c r="AA55" s="19">
        <f t="shared" si="4"/>
        <v>21.5</v>
      </c>
      <c r="AB55" s="19">
        <f t="shared" si="4"/>
        <v>16.75</v>
      </c>
      <c r="AC55" s="19">
        <f>AVERAGE(AC43:AC54)</f>
        <v>17.5</v>
      </c>
      <c r="AD55" s="19">
        <f t="shared" si="4"/>
        <v>15.333333333333334</v>
      </c>
      <c r="AE55" s="19">
        <f>AVERAGE(AE43:AE54)</f>
        <v>12.083333333333334</v>
      </c>
      <c r="AF55" s="19">
        <f>AVERAGE(AF43:AF54)</f>
        <v>14.25</v>
      </c>
      <c r="AG55" s="19">
        <f>AVERAGE(AG43:AG49,AG52:AG54)</f>
        <v>8.8000000000000007</v>
      </c>
      <c r="AH55" s="19">
        <f>AVERAGE(AH43:AH54)</f>
        <v>9</v>
      </c>
      <c r="AI55" s="19">
        <f>AVERAGE(AI43:AI54)</f>
        <v>9.454545454545455</v>
      </c>
      <c r="AJ55" s="19">
        <f>AVERAGE(AJ43:AJ54)</f>
        <v>18.5</v>
      </c>
    </row>
    <row r="56" spans="1:36" s="14" customFormat="1" ht="14.4" x14ac:dyDescent="0.3">
      <c r="A56" s="11" t="s">
        <v>31</v>
      </c>
      <c r="B56" s="12" t="s">
        <v>16</v>
      </c>
      <c r="C56" s="13">
        <v>29</v>
      </c>
      <c r="D56" s="13">
        <v>56</v>
      </c>
      <c r="E56" s="13">
        <v>58</v>
      </c>
      <c r="F56" s="13">
        <v>54</v>
      </c>
      <c r="G56" s="13">
        <v>37</v>
      </c>
      <c r="H56" s="13">
        <v>47</v>
      </c>
      <c r="I56" s="13">
        <v>27</v>
      </c>
      <c r="J56" s="13">
        <v>26</v>
      </c>
      <c r="K56" s="13">
        <v>26</v>
      </c>
      <c r="L56" s="13">
        <v>17</v>
      </c>
      <c r="M56" s="13">
        <v>10</v>
      </c>
      <c r="N56" s="13">
        <v>22</v>
      </c>
      <c r="O56" s="13">
        <v>9</v>
      </c>
      <c r="P56" s="13">
        <v>12</v>
      </c>
      <c r="Q56" s="13">
        <v>14</v>
      </c>
      <c r="R56" s="13">
        <v>10</v>
      </c>
      <c r="S56" s="13">
        <v>11</v>
      </c>
      <c r="T56" s="13">
        <v>11</v>
      </c>
      <c r="U56" s="13">
        <v>11</v>
      </c>
      <c r="V56" s="13">
        <v>19</v>
      </c>
      <c r="W56" s="13">
        <v>10</v>
      </c>
      <c r="X56" s="13">
        <v>11</v>
      </c>
      <c r="Y56" s="13">
        <v>19</v>
      </c>
      <c r="Z56" s="13">
        <v>17</v>
      </c>
      <c r="AA56" s="13">
        <v>12</v>
      </c>
      <c r="AB56" s="13">
        <v>11</v>
      </c>
      <c r="AC56" s="13">
        <v>10</v>
      </c>
      <c r="AD56" s="13">
        <v>10</v>
      </c>
      <c r="AE56" s="13">
        <v>15</v>
      </c>
      <c r="AF56" s="13">
        <v>10</v>
      </c>
      <c r="AG56" s="13">
        <v>9</v>
      </c>
      <c r="AH56" s="13">
        <v>10</v>
      </c>
      <c r="AI56" s="13">
        <v>10</v>
      </c>
      <c r="AJ56" s="13">
        <v>11</v>
      </c>
    </row>
    <row r="57" spans="1:36" s="14" customFormat="1" ht="14.4" x14ac:dyDescent="0.3">
      <c r="A57" s="15"/>
      <c r="B57" s="12" t="s">
        <v>17</v>
      </c>
      <c r="C57" s="13">
        <v>35</v>
      </c>
      <c r="D57" s="13">
        <v>57</v>
      </c>
      <c r="E57" s="13">
        <v>60</v>
      </c>
      <c r="F57" s="13">
        <v>48</v>
      </c>
      <c r="G57" s="13">
        <v>38</v>
      </c>
      <c r="H57" s="13">
        <v>44</v>
      </c>
      <c r="I57" s="13">
        <v>28</v>
      </c>
      <c r="J57" s="13">
        <v>20</v>
      </c>
      <c r="K57" s="13">
        <v>32</v>
      </c>
      <c r="L57" s="13">
        <v>10</v>
      </c>
      <c r="M57" s="13">
        <v>11</v>
      </c>
      <c r="N57" s="13">
        <v>15</v>
      </c>
      <c r="O57" s="13">
        <v>10</v>
      </c>
      <c r="P57" s="13">
        <v>9</v>
      </c>
      <c r="Q57" s="13">
        <v>9</v>
      </c>
      <c r="R57" s="13">
        <v>13</v>
      </c>
      <c r="S57" s="13">
        <v>15</v>
      </c>
      <c r="T57" s="13">
        <v>12</v>
      </c>
      <c r="U57" s="13">
        <v>10</v>
      </c>
      <c r="V57" s="13">
        <v>14</v>
      </c>
      <c r="W57" s="13">
        <v>8</v>
      </c>
      <c r="X57" s="13">
        <v>13</v>
      </c>
      <c r="Y57" s="13">
        <v>17</v>
      </c>
      <c r="Z57" s="13">
        <v>17</v>
      </c>
      <c r="AA57" s="13">
        <v>8</v>
      </c>
      <c r="AB57" s="13">
        <v>12</v>
      </c>
      <c r="AC57" s="13">
        <v>11</v>
      </c>
      <c r="AD57" s="13">
        <v>10</v>
      </c>
      <c r="AE57" s="13">
        <v>15</v>
      </c>
      <c r="AF57" s="13">
        <v>12</v>
      </c>
      <c r="AG57" s="13">
        <v>9</v>
      </c>
      <c r="AH57" s="13">
        <v>11</v>
      </c>
      <c r="AI57" s="13">
        <v>9</v>
      </c>
      <c r="AJ57" s="13">
        <v>10</v>
      </c>
    </row>
    <row r="58" spans="1:36" s="14" customFormat="1" ht="14.4" x14ac:dyDescent="0.3">
      <c r="A58" s="15"/>
      <c r="B58" s="12" t="s">
        <v>18</v>
      </c>
      <c r="C58" s="13">
        <v>39</v>
      </c>
      <c r="D58" s="13">
        <v>45</v>
      </c>
      <c r="E58" s="13">
        <v>60</v>
      </c>
      <c r="F58" s="13">
        <v>42</v>
      </c>
      <c r="G58" s="13">
        <v>27</v>
      </c>
      <c r="H58" s="13">
        <v>43</v>
      </c>
      <c r="I58" s="13">
        <v>29</v>
      </c>
      <c r="J58" s="13">
        <v>19</v>
      </c>
      <c r="K58" s="13">
        <v>23</v>
      </c>
      <c r="L58" s="13">
        <v>6</v>
      </c>
      <c r="M58" s="13">
        <v>12</v>
      </c>
      <c r="N58" s="13">
        <v>17</v>
      </c>
      <c r="O58" s="13">
        <v>11</v>
      </c>
      <c r="P58" s="13">
        <v>6</v>
      </c>
      <c r="Q58" s="13">
        <v>3</v>
      </c>
      <c r="R58" s="13">
        <v>12</v>
      </c>
      <c r="S58" s="13">
        <v>13</v>
      </c>
      <c r="T58" s="13">
        <v>7</v>
      </c>
      <c r="U58" s="13">
        <v>10</v>
      </c>
      <c r="V58" s="13">
        <v>8</v>
      </c>
      <c r="W58" s="13">
        <v>9</v>
      </c>
      <c r="X58" s="13">
        <v>8</v>
      </c>
      <c r="Y58" s="13">
        <v>19</v>
      </c>
      <c r="Z58" s="13">
        <v>14</v>
      </c>
      <c r="AA58" s="13">
        <v>8</v>
      </c>
      <c r="AB58" s="13">
        <v>11</v>
      </c>
      <c r="AC58" s="13">
        <v>7</v>
      </c>
      <c r="AD58" s="13">
        <v>8</v>
      </c>
      <c r="AE58" s="13">
        <v>12</v>
      </c>
      <c r="AF58" s="13">
        <v>15</v>
      </c>
      <c r="AG58" s="13">
        <v>8</v>
      </c>
      <c r="AH58" s="13">
        <v>9</v>
      </c>
      <c r="AI58" s="13">
        <v>11</v>
      </c>
      <c r="AJ58" s="13"/>
    </row>
    <row r="59" spans="1:36" s="14" customFormat="1" ht="14.4" x14ac:dyDescent="0.3">
      <c r="A59" s="15"/>
      <c r="B59" s="12" t="s">
        <v>19</v>
      </c>
      <c r="C59" s="13">
        <v>43</v>
      </c>
      <c r="D59" s="13">
        <v>42</v>
      </c>
      <c r="E59" s="13">
        <v>61</v>
      </c>
      <c r="F59" s="13">
        <v>37</v>
      </c>
      <c r="G59" s="13">
        <v>32</v>
      </c>
      <c r="H59" s="13">
        <v>40</v>
      </c>
      <c r="I59" s="13">
        <v>20</v>
      </c>
      <c r="J59" s="13">
        <v>16</v>
      </c>
      <c r="K59" s="13">
        <v>26</v>
      </c>
      <c r="L59" s="13">
        <v>11</v>
      </c>
      <c r="M59" s="13">
        <v>11</v>
      </c>
      <c r="N59" s="13">
        <v>16</v>
      </c>
      <c r="O59" s="13">
        <v>10</v>
      </c>
      <c r="P59" s="13">
        <v>4</v>
      </c>
      <c r="Q59" s="13">
        <v>7</v>
      </c>
      <c r="R59" s="13">
        <v>9</v>
      </c>
      <c r="S59" s="13">
        <v>12</v>
      </c>
      <c r="T59" s="13">
        <v>8</v>
      </c>
      <c r="U59" s="13">
        <v>7</v>
      </c>
      <c r="V59" s="13">
        <v>10</v>
      </c>
      <c r="W59" s="13">
        <v>9</v>
      </c>
      <c r="X59" s="13">
        <v>4</v>
      </c>
      <c r="Y59" s="13">
        <v>21</v>
      </c>
      <c r="Z59" s="13">
        <v>11</v>
      </c>
      <c r="AA59" s="13">
        <v>9</v>
      </c>
      <c r="AB59" s="13">
        <v>7</v>
      </c>
      <c r="AC59" s="13">
        <v>9</v>
      </c>
      <c r="AD59" s="13">
        <v>13</v>
      </c>
      <c r="AE59" s="13">
        <v>9</v>
      </c>
      <c r="AF59" s="13">
        <v>16</v>
      </c>
      <c r="AG59" s="13">
        <v>8</v>
      </c>
      <c r="AH59" s="13">
        <v>7</v>
      </c>
      <c r="AI59" s="13">
        <v>12</v>
      </c>
      <c r="AJ59" s="13"/>
    </row>
    <row r="60" spans="1:36" s="14" customFormat="1" ht="14.4" x14ac:dyDescent="0.3">
      <c r="A60" s="15"/>
      <c r="B60" s="12" t="s">
        <v>20</v>
      </c>
      <c r="C60" s="13">
        <v>38</v>
      </c>
      <c r="D60" s="13">
        <v>43</v>
      </c>
      <c r="E60" s="13">
        <v>63</v>
      </c>
      <c r="F60" s="13">
        <v>47</v>
      </c>
      <c r="G60" s="13">
        <v>43</v>
      </c>
      <c r="H60" s="13">
        <v>38</v>
      </c>
      <c r="I60" s="13">
        <v>26</v>
      </c>
      <c r="J60" s="13">
        <v>15</v>
      </c>
      <c r="K60" s="13">
        <v>27</v>
      </c>
      <c r="L60" s="13">
        <v>11</v>
      </c>
      <c r="M60" s="13">
        <v>12</v>
      </c>
      <c r="N60" s="13">
        <v>12</v>
      </c>
      <c r="O60" s="13">
        <v>12</v>
      </c>
      <c r="P60" s="13">
        <v>9</v>
      </c>
      <c r="Q60" s="13">
        <v>7</v>
      </c>
      <c r="R60" s="13">
        <v>10</v>
      </c>
      <c r="S60" s="13">
        <v>11</v>
      </c>
      <c r="T60" s="13">
        <v>4</v>
      </c>
      <c r="U60" s="13">
        <v>8</v>
      </c>
      <c r="V60" s="13">
        <v>8</v>
      </c>
      <c r="W60" s="13">
        <v>11</v>
      </c>
      <c r="X60" s="13">
        <v>6</v>
      </c>
      <c r="Y60" s="13">
        <v>15</v>
      </c>
      <c r="Z60" s="13">
        <v>14</v>
      </c>
      <c r="AA60" s="13">
        <v>12</v>
      </c>
      <c r="AB60" s="13">
        <v>12</v>
      </c>
      <c r="AC60" s="13">
        <v>11</v>
      </c>
      <c r="AD60" s="13">
        <v>13</v>
      </c>
      <c r="AE60" s="13">
        <v>12</v>
      </c>
      <c r="AF60" s="13">
        <v>15</v>
      </c>
      <c r="AG60" s="13">
        <v>7</v>
      </c>
      <c r="AH60" s="13">
        <v>9</v>
      </c>
      <c r="AI60" s="13">
        <v>11</v>
      </c>
      <c r="AJ60" s="13"/>
    </row>
    <row r="61" spans="1:36" s="14" customFormat="1" ht="14.4" x14ac:dyDescent="0.3">
      <c r="A61" s="15"/>
      <c r="B61" s="12" t="s">
        <v>21</v>
      </c>
      <c r="C61" s="13">
        <v>50</v>
      </c>
      <c r="D61" s="13">
        <v>61</v>
      </c>
      <c r="E61" s="13">
        <v>80</v>
      </c>
      <c r="F61" s="13">
        <v>73</v>
      </c>
      <c r="G61" s="13">
        <v>64</v>
      </c>
      <c r="H61" s="13">
        <v>63</v>
      </c>
      <c r="I61" s="13">
        <v>40</v>
      </c>
      <c r="J61" s="13">
        <v>21</v>
      </c>
      <c r="K61" s="13">
        <v>32</v>
      </c>
      <c r="L61" s="13">
        <v>16</v>
      </c>
      <c r="M61" s="13">
        <v>16</v>
      </c>
      <c r="N61" s="13">
        <v>18</v>
      </c>
      <c r="O61" s="13">
        <v>17</v>
      </c>
      <c r="P61" s="13">
        <v>14</v>
      </c>
      <c r="Q61" s="13">
        <v>10</v>
      </c>
      <c r="R61" s="13">
        <v>16</v>
      </c>
      <c r="S61" s="13">
        <v>16</v>
      </c>
      <c r="T61" s="13">
        <v>6</v>
      </c>
      <c r="U61" s="13">
        <v>16</v>
      </c>
      <c r="V61" s="13">
        <v>15</v>
      </c>
      <c r="W61" s="13">
        <v>12</v>
      </c>
      <c r="X61" s="13">
        <v>16</v>
      </c>
      <c r="Y61" s="13">
        <v>21</v>
      </c>
      <c r="Z61" s="13">
        <v>18</v>
      </c>
      <c r="AA61" s="13">
        <v>20</v>
      </c>
      <c r="AB61" s="13">
        <v>13</v>
      </c>
      <c r="AC61" s="13">
        <v>15</v>
      </c>
      <c r="AD61" s="13">
        <v>14</v>
      </c>
      <c r="AE61" s="13">
        <v>19</v>
      </c>
      <c r="AF61" s="13">
        <v>21</v>
      </c>
      <c r="AG61" s="13">
        <v>9</v>
      </c>
      <c r="AH61" s="13">
        <v>8</v>
      </c>
      <c r="AI61" s="13">
        <v>11</v>
      </c>
      <c r="AJ61" s="13"/>
    </row>
    <row r="62" spans="1:36" s="14" customFormat="1" ht="14.4" x14ac:dyDescent="0.3">
      <c r="A62" s="15"/>
      <c r="B62" s="12" t="s">
        <v>22</v>
      </c>
      <c r="C62" s="13">
        <v>43</v>
      </c>
      <c r="D62" s="13">
        <v>66</v>
      </c>
      <c r="E62" s="13">
        <v>82</v>
      </c>
      <c r="F62" s="13">
        <v>68</v>
      </c>
      <c r="G62" s="13">
        <v>63</v>
      </c>
      <c r="H62" s="13">
        <v>56</v>
      </c>
      <c r="I62" s="13">
        <v>34</v>
      </c>
      <c r="J62" s="13">
        <v>20</v>
      </c>
      <c r="K62" s="13">
        <v>33</v>
      </c>
      <c r="L62" s="13">
        <v>17</v>
      </c>
      <c r="M62" s="13">
        <v>23</v>
      </c>
      <c r="N62" s="13">
        <v>23</v>
      </c>
      <c r="O62" s="13">
        <v>18</v>
      </c>
      <c r="P62" s="13">
        <v>19</v>
      </c>
      <c r="Q62" s="13">
        <v>10</v>
      </c>
      <c r="R62" s="13">
        <v>13</v>
      </c>
      <c r="S62" s="16">
        <v>13</v>
      </c>
      <c r="T62" s="16">
        <v>5</v>
      </c>
      <c r="U62" s="16">
        <v>12</v>
      </c>
      <c r="V62" s="16">
        <v>16</v>
      </c>
      <c r="W62" s="16">
        <v>10</v>
      </c>
      <c r="X62" s="16">
        <v>15</v>
      </c>
      <c r="Y62" s="16">
        <v>19</v>
      </c>
      <c r="Z62" s="16">
        <v>18</v>
      </c>
      <c r="AA62" s="16">
        <v>17</v>
      </c>
      <c r="AB62" s="16">
        <v>19</v>
      </c>
      <c r="AC62" s="16">
        <v>13</v>
      </c>
      <c r="AD62" s="16">
        <v>17</v>
      </c>
      <c r="AE62" s="16">
        <v>18</v>
      </c>
      <c r="AF62" s="16">
        <v>17</v>
      </c>
      <c r="AG62" s="16">
        <v>10</v>
      </c>
      <c r="AH62" s="13">
        <v>8</v>
      </c>
      <c r="AI62" s="13">
        <v>13</v>
      </c>
      <c r="AJ62" s="13"/>
    </row>
    <row r="63" spans="1:36" s="14" customFormat="1" ht="14.4" x14ac:dyDescent="0.3">
      <c r="A63" s="15"/>
      <c r="B63" s="12" t="s">
        <v>23</v>
      </c>
      <c r="C63" s="13">
        <v>42</v>
      </c>
      <c r="D63" s="13">
        <v>52</v>
      </c>
      <c r="E63" s="13">
        <v>70</v>
      </c>
      <c r="F63" s="13">
        <v>50</v>
      </c>
      <c r="G63" s="13">
        <v>47</v>
      </c>
      <c r="H63" s="13">
        <v>44</v>
      </c>
      <c r="I63" s="13">
        <v>27</v>
      </c>
      <c r="J63" s="13">
        <v>14</v>
      </c>
      <c r="K63" s="13">
        <v>32</v>
      </c>
      <c r="L63" s="13">
        <v>16</v>
      </c>
      <c r="M63" s="13">
        <v>19</v>
      </c>
      <c r="N63" s="13">
        <v>25</v>
      </c>
      <c r="O63" s="13">
        <v>16</v>
      </c>
      <c r="P63" s="13">
        <v>17</v>
      </c>
      <c r="Q63" s="13">
        <v>8</v>
      </c>
      <c r="R63" s="13">
        <v>14</v>
      </c>
      <c r="S63" s="16">
        <v>13</v>
      </c>
      <c r="T63" s="16">
        <v>4</v>
      </c>
      <c r="U63" s="16">
        <v>11</v>
      </c>
      <c r="V63" s="16">
        <v>14</v>
      </c>
      <c r="W63" s="16">
        <v>14</v>
      </c>
      <c r="X63" s="16">
        <v>15</v>
      </c>
      <c r="Y63" s="16">
        <v>14</v>
      </c>
      <c r="Z63" s="16">
        <v>13</v>
      </c>
      <c r="AA63" s="16">
        <v>15</v>
      </c>
      <c r="AB63" s="16">
        <v>18</v>
      </c>
      <c r="AC63" s="16">
        <v>12</v>
      </c>
      <c r="AD63" s="16">
        <v>15</v>
      </c>
      <c r="AE63" s="16">
        <v>11</v>
      </c>
      <c r="AF63" s="16">
        <v>13</v>
      </c>
      <c r="AG63" s="16">
        <v>9</v>
      </c>
      <c r="AH63" s="16">
        <v>8</v>
      </c>
      <c r="AI63" s="16">
        <v>5</v>
      </c>
      <c r="AJ63" s="16"/>
    </row>
    <row r="64" spans="1:36" s="14" customFormat="1" ht="14.4" x14ac:dyDescent="0.3">
      <c r="A64" s="15"/>
      <c r="B64" s="12" t="s">
        <v>24</v>
      </c>
      <c r="C64" s="13">
        <v>49</v>
      </c>
      <c r="D64" s="13">
        <v>53</v>
      </c>
      <c r="E64" s="13">
        <v>67</v>
      </c>
      <c r="F64" s="13">
        <v>45</v>
      </c>
      <c r="G64" s="13">
        <v>48</v>
      </c>
      <c r="H64" s="13">
        <v>38</v>
      </c>
      <c r="I64" s="13">
        <v>31</v>
      </c>
      <c r="J64" s="13">
        <v>31</v>
      </c>
      <c r="K64" s="13">
        <v>20</v>
      </c>
      <c r="L64" s="13">
        <v>11</v>
      </c>
      <c r="M64" s="13">
        <v>12</v>
      </c>
      <c r="N64" s="13">
        <v>14</v>
      </c>
      <c r="O64" s="13">
        <v>10</v>
      </c>
      <c r="P64" s="13">
        <v>11</v>
      </c>
      <c r="Q64" s="13">
        <v>9</v>
      </c>
      <c r="R64" s="13">
        <v>7</v>
      </c>
      <c r="S64" s="16">
        <v>12</v>
      </c>
      <c r="T64" s="16">
        <v>6</v>
      </c>
      <c r="U64" s="16">
        <v>13</v>
      </c>
      <c r="V64" s="16">
        <v>9</v>
      </c>
      <c r="W64" s="16">
        <v>10</v>
      </c>
      <c r="X64" s="16">
        <v>16</v>
      </c>
      <c r="Y64" s="16">
        <v>12</v>
      </c>
      <c r="Z64" s="16">
        <v>16</v>
      </c>
      <c r="AA64" s="16">
        <v>12</v>
      </c>
      <c r="AB64" s="16">
        <v>17</v>
      </c>
      <c r="AC64" s="16">
        <v>10</v>
      </c>
      <c r="AD64" s="16">
        <v>10</v>
      </c>
      <c r="AE64" s="16">
        <v>7</v>
      </c>
      <c r="AF64" s="16">
        <v>12</v>
      </c>
      <c r="AG64" s="16">
        <v>11</v>
      </c>
      <c r="AH64" s="16">
        <v>7</v>
      </c>
      <c r="AI64" s="16">
        <v>5</v>
      </c>
      <c r="AJ64" s="16"/>
    </row>
    <row r="65" spans="1:36" s="14" customFormat="1" ht="14.4" x14ac:dyDescent="0.3">
      <c r="A65" s="15"/>
      <c r="B65" s="12" t="s">
        <v>25</v>
      </c>
      <c r="C65" s="13">
        <v>45</v>
      </c>
      <c r="D65" s="13">
        <v>52</v>
      </c>
      <c r="E65" s="13">
        <v>60</v>
      </c>
      <c r="F65" s="13">
        <v>38</v>
      </c>
      <c r="G65" s="13">
        <v>47</v>
      </c>
      <c r="H65" s="13">
        <v>38</v>
      </c>
      <c r="I65" s="13">
        <v>31</v>
      </c>
      <c r="J65" s="13">
        <v>22</v>
      </c>
      <c r="K65" s="13">
        <v>19</v>
      </c>
      <c r="L65" s="13">
        <v>11</v>
      </c>
      <c r="M65" s="13">
        <v>15</v>
      </c>
      <c r="N65" s="13">
        <v>9</v>
      </c>
      <c r="O65" s="13">
        <v>11</v>
      </c>
      <c r="P65" s="13">
        <v>13</v>
      </c>
      <c r="Q65" s="13">
        <v>7</v>
      </c>
      <c r="R65" s="13">
        <v>4</v>
      </c>
      <c r="S65" s="16">
        <v>13</v>
      </c>
      <c r="T65" s="16">
        <v>10</v>
      </c>
      <c r="U65" s="16">
        <v>10</v>
      </c>
      <c r="V65" s="16">
        <v>13</v>
      </c>
      <c r="W65" s="16">
        <v>14</v>
      </c>
      <c r="X65" s="16">
        <v>13</v>
      </c>
      <c r="Y65" s="16">
        <v>15</v>
      </c>
      <c r="Z65" s="16">
        <v>16</v>
      </c>
      <c r="AA65" s="16">
        <v>9</v>
      </c>
      <c r="AB65" s="16">
        <v>13</v>
      </c>
      <c r="AC65" s="16">
        <v>12</v>
      </c>
      <c r="AD65" s="16">
        <v>9</v>
      </c>
      <c r="AE65" s="16">
        <v>7</v>
      </c>
      <c r="AF65" s="16">
        <v>12</v>
      </c>
      <c r="AG65" s="16">
        <v>10</v>
      </c>
      <c r="AH65" s="16">
        <v>6</v>
      </c>
      <c r="AI65" s="16">
        <v>7</v>
      </c>
      <c r="AJ65" s="16"/>
    </row>
    <row r="66" spans="1:36" s="14" customFormat="1" ht="14.4" x14ac:dyDescent="0.3">
      <c r="A66" s="15"/>
      <c r="B66" s="12" t="s">
        <v>26</v>
      </c>
      <c r="C66" s="13">
        <v>49</v>
      </c>
      <c r="D66" s="13">
        <v>52</v>
      </c>
      <c r="E66" s="13">
        <v>50</v>
      </c>
      <c r="F66" s="13">
        <v>40</v>
      </c>
      <c r="G66" s="13">
        <v>40</v>
      </c>
      <c r="H66" s="13">
        <v>31</v>
      </c>
      <c r="I66" s="13">
        <v>20</v>
      </c>
      <c r="J66" s="13">
        <v>19</v>
      </c>
      <c r="K66" s="13">
        <v>13</v>
      </c>
      <c r="L66" s="13">
        <v>10</v>
      </c>
      <c r="M66" s="13">
        <v>15</v>
      </c>
      <c r="N66" s="13">
        <v>12</v>
      </c>
      <c r="O66" s="13">
        <v>8</v>
      </c>
      <c r="P66" s="13">
        <v>10</v>
      </c>
      <c r="Q66" s="13">
        <v>6</v>
      </c>
      <c r="R66" s="13">
        <v>5</v>
      </c>
      <c r="S66" s="16">
        <v>9</v>
      </c>
      <c r="T66" s="16">
        <v>7</v>
      </c>
      <c r="U66" s="16">
        <v>18</v>
      </c>
      <c r="V66" s="16">
        <v>9</v>
      </c>
      <c r="W66" s="16">
        <v>15</v>
      </c>
      <c r="X66" s="16">
        <v>17</v>
      </c>
      <c r="Y66" s="16">
        <v>15</v>
      </c>
      <c r="Z66" s="16">
        <v>16</v>
      </c>
      <c r="AA66" s="16">
        <v>6</v>
      </c>
      <c r="AB66" s="16">
        <v>11</v>
      </c>
      <c r="AC66" s="16">
        <v>8</v>
      </c>
      <c r="AD66" s="16">
        <v>8</v>
      </c>
      <c r="AE66" s="16">
        <v>8</v>
      </c>
      <c r="AF66" s="16">
        <v>14</v>
      </c>
      <c r="AG66" s="16">
        <v>9</v>
      </c>
      <c r="AH66" s="16">
        <v>7</v>
      </c>
      <c r="AI66" s="16">
        <v>8</v>
      </c>
      <c r="AJ66" s="16"/>
    </row>
    <row r="67" spans="1:36" s="14" customFormat="1" ht="14.4" x14ac:dyDescent="0.3">
      <c r="A67" s="15"/>
      <c r="B67" s="12" t="s">
        <v>27</v>
      </c>
      <c r="C67" s="13">
        <v>47</v>
      </c>
      <c r="D67" s="13">
        <v>56</v>
      </c>
      <c r="E67" s="13">
        <v>54</v>
      </c>
      <c r="F67" s="13">
        <v>49</v>
      </c>
      <c r="G67" s="13">
        <v>46</v>
      </c>
      <c r="H67" s="13">
        <v>33</v>
      </c>
      <c r="I67" s="13">
        <v>32</v>
      </c>
      <c r="J67" s="13">
        <v>23</v>
      </c>
      <c r="K67" s="13">
        <v>16</v>
      </c>
      <c r="L67" s="13">
        <v>13</v>
      </c>
      <c r="M67" s="13">
        <v>19</v>
      </c>
      <c r="N67" s="13">
        <v>12</v>
      </c>
      <c r="O67" s="13">
        <v>10</v>
      </c>
      <c r="P67" s="13">
        <v>7</v>
      </c>
      <c r="Q67" s="13">
        <v>12</v>
      </c>
      <c r="R67" s="16">
        <v>13</v>
      </c>
      <c r="S67" s="16">
        <v>14</v>
      </c>
      <c r="T67" s="16">
        <v>9</v>
      </c>
      <c r="U67" s="16">
        <v>15</v>
      </c>
      <c r="V67" s="16">
        <v>11</v>
      </c>
      <c r="W67" s="16">
        <v>16</v>
      </c>
      <c r="X67" s="16">
        <v>21</v>
      </c>
      <c r="Y67" s="16">
        <v>18</v>
      </c>
      <c r="Z67" s="16">
        <v>20</v>
      </c>
      <c r="AA67" s="16">
        <v>15</v>
      </c>
      <c r="AB67" s="16">
        <v>10</v>
      </c>
      <c r="AC67" s="16">
        <v>11</v>
      </c>
      <c r="AD67" s="16">
        <v>10</v>
      </c>
      <c r="AE67" s="16">
        <v>9</v>
      </c>
      <c r="AF67" s="16">
        <v>15</v>
      </c>
      <c r="AG67" s="16">
        <v>9</v>
      </c>
      <c r="AH67" s="16">
        <v>8</v>
      </c>
      <c r="AI67" s="16">
        <v>10</v>
      </c>
      <c r="AJ67" s="16"/>
    </row>
    <row r="68" spans="1:36" s="14" customFormat="1" ht="14.4" x14ac:dyDescent="0.3">
      <c r="A68" s="17"/>
      <c r="B68" s="18" t="s">
        <v>51</v>
      </c>
      <c r="C68" s="19">
        <f t="shared" ref="C68:AD68" si="5">AVERAGE(C56:C67)</f>
        <v>42.416666666666664</v>
      </c>
      <c r="D68" s="19">
        <f t="shared" si="5"/>
        <v>52.916666666666664</v>
      </c>
      <c r="E68" s="19">
        <f t="shared" si="5"/>
        <v>63.75</v>
      </c>
      <c r="F68" s="19">
        <f t="shared" si="5"/>
        <v>49.25</v>
      </c>
      <c r="G68" s="19">
        <f t="shared" si="5"/>
        <v>44.333333333333336</v>
      </c>
      <c r="H68" s="19">
        <f t="shared" si="5"/>
        <v>42.916666666666664</v>
      </c>
      <c r="I68" s="19">
        <f t="shared" si="5"/>
        <v>28.75</v>
      </c>
      <c r="J68" s="19">
        <f t="shared" si="5"/>
        <v>20.5</v>
      </c>
      <c r="K68" s="19">
        <f t="shared" si="5"/>
        <v>24.916666666666668</v>
      </c>
      <c r="L68" s="19">
        <f t="shared" si="5"/>
        <v>12.416666666666666</v>
      </c>
      <c r="M68" s="19">
        <f t="shared" si="5"/>
        <v>14.583333333333334</v>
      </c>
      <c r="N68" s="19">
        <f t="shared" si="5"/>
        <v>16.25</v>
      </c>
      <c r="O68" s="19">
        <f t="shared" si="5"/>
        <v>11.833333333333334</v>
      </c>
      <c r="P68" s="19">
        <f t="shared" si="5"/>
        <v>10.916666666666666</v>
      </c>
      <c r="Q68" s="19">
        <f t="shared" si="5"/>
        <v>8.5</v>
      </c>
      <c r="R68" s="19">
        <f t="shared" si="5"/>
        <v>10.5</v>
      </c>
      <c r="S68" s="19">
        <f t="shared" si="5"/>
        <v>12.666666666666666</v>
      </c>
      <c r="T68" s="19">
        <f t="shared" si="5"/>
        <v>7.416666666666667</v>
      </c>
      <c r="U68" s="19">
        <f t="shared" si="5"/>
        <v>11.75</v>
      </c>
      <c r="V68" s="19">
        <f t="shared" si="5"/>
        <v>12.166666666666666</v>
      </c>
      <c r="W68" s="19">
        <f t="shared" si="5"/>
        <v>11.5</v>
      </c>
      <c r="X68" s="19">
        <f t="shared" si="5"/>
        <v>12.916666666666666</v>
      </c>
      <c r="Y68" s="19">
        <f t="shared" si="5"/>
        <v>17.083333333333332</v>
      </c>
      <c r="Z68" s="19">
        <f t="shared" si="5"/>
        <v>15.833333333333334</v>
      </c>
      <c r="AA68" s="19">
        <f t="shared" si="5"/>
        <v>11.916666666666666</v>
      </c>
      <c r="AB68" s="19">
        <f t="shared" si="5"/>
        <v>12.833333333333334</v>
      </c>
      <c r="AC68" s="19">
        <f>AVERAGE(AC56:AC67)</f>
        <v>10.75</v>
      </c>
      <c r="AD68" s="19">
        <f t="shared" si="5"/>
        <v>11.416666666666666</v>
      </c>
      <c r="AE68" s="19">
        <f t="shared" ref="AE68:AJ68" si="6">AVERAGE(AE56:AE67)</f>
        <v>11.833333333333334</v>
      </c>
      <c r="AF68" s="19">
        <f t="shared" si="6"/>
        <v>14.333333333333334</v>
      </c>
      <c r="AG68" s="19">
        <f t="shared" si="6"/>
        <v>9</v>
      </c>
      <c r="AH68" s="19">
        <f t="shared" si="6"/>
        <v>8.1666666666666661</v>
      </c>
      <c r="AI68" s="19">
        <f t="shared" si="6"/>
        <v>9.3333333333333339</v>
      </c>
      <c r="AJ68" s="19">
        <f t="shared" si="6"/>
        <v>10.5</v>
      </c>
    </row>
    <row r="69" spans="1:36" s="14" customFormat="1" ht="14.4" x14ac:dyDescent="0.3">
      <c r="A69" s="11" t="s">
        <v>32</v>
      </c>
      <c r="B69" s="12" t="s">
        <v>16</v>
      </c>
      <c r="C69" s="13">
        <v>25</v>
      </c>
      <c r="D69" s="13">
        <v>44</v>
      </c>
      <c r="E69" s="13">
        <v>78</v>
      </c>
      <c r="F69" s="13">
        <v>76</v>
      </c>
      <c r="G69" s="13">
        <v>58</v>
      </c>
      <c r="H69" s="13">
        <v>41</v>
      </c>
      <c r="I69" s="13">
        <v>41</v>
      </c>
      <c r="J69" s="13">
        <v>38</v>
      </c>
      <c r="K69" s="13">
        <v>49</v>
      </c>
      <c r="L69" s="13">
        <v>32</v>
      </c>
      <c r="M69" s="13">
        <v>39</v>
      </c>
      <c r="N69" s="13">
        <v>27</v>
      </c>
      <c r="O69" s="13">
        <v>22</v>
      </c>
      <c r="P69" s="13">
        <v>20</v>
      </c>
      <c r="Q69" s="13">
        <v>17</v>
      </c>
      <c r="R69" s="13">
        <v>13</v>
      </c>
      <c r="S69" s="13">
        <v>5</v>
      </c>
      <c r="T69" s="13">
        <v>5</v>
      </c>
      <c r="U69" s="13">
        <v>16</v>
      </c>
      <c r="V69" s="13">
        <v>22</v>
      </c>
      <c r="W69" s="13">
        <v>15</v>
      </c>
      <c r="X69" s="13">
        <v>17</v>
      </c>
      <c r="Y69" s="13">
        <v>15</v>
      </c>
      <c r="Z69" s="13">
        <v>13</v>
      </c>
      <c r="AA69" s="13">
        <v>18</v>
      </c>
      <c r="AB69" s="13">
        <v>15</v>
      </c>
      <c r="AC69" s="13">
        <v>14</v>
      </c>
      <c r="AD69" s="13">
        <v>10</v>
      </c>
      <c r="AE69" s="13">
        <v>11</v>
      </c>
      <c r="AF69" s="13">
        <v>9</v>
      </c>
      <c r="AG69" s="13">
        <v>13</v>
      </c>
      <c r="AH69" s="13">
        <v>13</v>
      </c>
      <c r="AI69" s="13">
        <v>12</v>
      </c>
      <c r="AJ69" s="13">
        <v>9</v>
      </c>
    </row>
    <row r="70" spans="1:36" s="14" customFormat="1" ht="14.4" x14ac:dyDescent="0.3">
      <c r="A70" s="15"/>
      <c r="B70" s="12" t="s">
        <v>17</v>
      </c>
      <c r="C70" s="13">
        <v>24</v>
      </c>
      <c r="D70" s="13">
        <v>40</v>
      </c>
      <c r="E70" s="13">
        <v>83</v>
      </c>
      <c r="F70" s="13">
        <v>65</v>
      </c>
      <c r="G70" s="13">
        <v>58</v>
      </c>
      <c r="H70" s="13">
        <v>37</v>
      </c>
      <c r="I70" s="13">
        <v>37</v>
      </c>
      <c r="J70" s="13">
        <v>28</v>
      </c>
      <c r="K70" s="13">
        <v>45</v>
      </c>
      <c r="L70" s="13">
        <v>29</v>
      </c>
      <c r="M70" s="13">
        <v>34</v>
      </c>
      <c r="N70" s="13">
        <v>19</v>
      </c>
      <c r="O70" s="13">
        <v>21</v>
      </c>
      <c r="P70" s="13">
        <v>21</v>
      </c>
      <c r="Q70" s="13">
        <v>11</v>
      </c>
      <c r="R70" s="13">
        <v>14</v>
      </c>
      <c r="S70" s="13">
        <v>5</v>
      </c>
      <c r="T70" s="13">
        <v>7</v>
      </c>
      <c r="U70" s="13">
        <v>16</v>
      </c>
      <c r="V70" s="13">
        <v>18</v>
      </c>
      <c r="W70" s="13">
        <v>15</v>
      </c>
      <c r="X70" s="13">
        <v>14</v>
      </c>
      <c r="Y70" s="13">
        <v>11</v>
      </c>
      <c r="Z70" s="13">
        <v>12</v>
      </c>
      <c r="AA70" s="13">
        <v>19</v>
      </c>
      <c r="AB70" s="13">
        <v>21</v>
      </c>
      <c r="AC70" s="13">
        <v>14</v>
      </c>
      <c r="AD70" s="13">
        <v>9</v>
      </c>
      <c r="AE70" s="13">
        <v>10</v>
      </c>
      <c r="AF70" s="13">
        <v>10</v>
      </c>
      <c r="AG70" s="13">
        <v>20</v>
      </c>
      <c r="AH70" s="13">
        <v>11</v>
      </c>
      <c r="AI70" s="13">
        <v>13</v>
      </c>
      <c r="AJ70" s="13">
        <v>10</v>
      </c>
    </row>
    <row r="71" spans="1:36" s="14" customFormat="1" ht="14.4" x14ac:dyDescent="0.3">
      <c r="A71" s="15"/>
      <c r="B71" s="12" t="s">
        <v>18</v>
      </c>
      <c r="C71" s="13">
        <v>26</v>
      </c>
      <c r="D71" s="13">
        <v>42</v>
      </c>
      <c r="E71" s="13">
        <v>86</v>
      </c>
      <c r="F71" s="13">
        <v>61</v>
      </c>
      <c r="G71" s="13">
        <v>48</v>
      </c>
      <c r="H71" s="13">
        <v>44</v>
      </c>
      <c r="I71" s="13">
        <v>38</v>
      </c>
      <c r="J71" s="13">
        <v>30</v>
      </c>
      <c r="K71" s="13">
        <v>37</v>
      </c>
      <c r="L71" s="13">
        <v>26</v>
      </c>
      <c r="M71" s="13">
        <v>29</v>
      </c>
      <c r="N71" s="13">
        <v>23</v>
      </c>
      <c r="O71" s="13">
        <v>17</v>
      </c>
      <c r="P71" s="13">
        <v>17</v>
      </c>
      <c r="Q71" s="13">
        <v>8</v>
      </c>
      <c r="R71" s="13">
        <v>13</v>
      </c>
      <c r="S71" s="13">
        <v>3</v>
      </c>
      <c r="T71" s="13">
        <v>3</v>
      </c>
      <c r="U71" s="13">
        <v>16</v>
      </c>
      <c r="V71" s="13">
        <v>17</v>
      </c>
      <c r="W71" s="13">
        <v>16</v>
      </c>
      <c r="X71" s="13">
        <v>15</v>
      </c>
      <c r="Y71" s="13">
        <v>8</v>
      </c>
      <c r="Z71" s="13">
        <v>10</v>
      </c>
      <c r="AA71" s="13">
        <v>18</v>
      </c>
      <c r="AB71" s="13">
        <v>20</v>
      </c>
      <c r="AC71" s="13">
        <v>17</v>
      </c>
      <c r="AD71" s="13">
        <v>10</v>
      </c>
      <c r="AE71" s="13">
        <v>10</v>
      </c>
      <c r="AF71" s="13">
        <v>11</v>
      </c>
      <c r="AG71" s="13">
        <v>18</v>
      </c>
      <c r="AH71" s="13" t="s">
        <v>61</v>
      </c>
      <c r="AI71" s="13">
        <v>10</v>
      </c>
      <c r="AJ71" s="13"/>
    </row>
    <row r="72" spans="1:36" s="14" customFormat="1" ht="14.4" x14ac:dyDescent="0.3">
      <c r="A72" s="15"/>
      <c r="B72" s="12" t="s">
        <v>19</v>
      </c>
      <c r="C72" s="13">
        <v>39</v>
      </c>
      <c r="D72" s="13">
        <v>39</v>
      </c>
      <c r="E72" s="13">
        <v>73</v>
      </c>
      <c r="F72" s="13">
        <v>61</v>
      </c>
      <c r="G72" s="13">
        <v>50</v>
      </c>
      <c r="H72" s="13">
        <v>41</v>
      </c>
      <c r="I72" s="13">
        <v>40</v>
      </c>
      <c r="J72" s="13">
        <v>32</v>
      </c>
      <c r="K72" s="13">
        <v>32</v>
      </c>
      <c r="L72" s="13">
        <v>18</v>
      </c>
      <c r="M72" s="13">
        <v>29</v>
      </c>
      <c r="N72" s="13">
        <v>20</v>
      </c>
      <c r="O72" s="13">
        <v>18</v>
      </c>
      <c r="P72" s="13">
        <v>19</v>
      </c>
      <c r="Q72" s="13">
        <v>6</v>
      </c>
      <c r="R72" s="13">
        <v>9</v>
      </c>
      <c r="S72" s="13">
        <v>4</v>
      </c>
      <c r="T72" s="13">
        <v>4</v>
      </c>
      <c r="U72" s="13">
        <v>19</v>
      </c>
      <c r="V72" s="13">
        <v>19</v>
      </c>
      <c r="W72" s="13">
        <v>18</v>
      </c>
      <c r="X72" s="13">
        <v>16</v>
      </c>
      <c r="Y72" s="13">
        <v>11</v>
      </c>
      <c r="Z72" s="13">
        <v>14</v>
      </c>
      <c r="AA72" s="13">
        <v>17</v>
      </c>
      <c r="AB72" s="13">
        <v>21</v>
      </c>
      <c r="AC72" s="13">
        <v>15</v>
      </c>
      <c r="AD72" s="13">
        <v>12</v>
      </c>
      <c r="AE72" s="13">
        <v>9</v>
      </c>
      <c r="AF72" s="13">
        <v>14</v>
      </c>
      <c r="AG72" s="13">
        <v>13</v>
      </c>
      <c r="AH72" s="13" t="s">
        <v>57</v>
      </c>
      <c r="AI72" s="13">
        <v>12</v>
      </c>
      <c r="AJ72" s="13"/>
    </row>
    <row r="73" spans="1:36" s="14" customFormat="1" ht="14.4" x14ac:dyDescent="0.3">
      <c r="A73" s="15"/>
      <c r="B73" s="12" t="s">
        <v>20</v>
      </c>
      <c r="C73" s="13">
        <v>33</v>
      </c>
      <c r="D73" s="13">
        <v>52</v>
      </c>
      <c r="E73" s="13">
        <v>75</v>
      </c>
      <c r="F73" s="13">
        <v>74</v>
      </c>
      <c r="G73" s="13">
        <v>52</v>
      </c>
      <c r="H73" s="13">
        <v>38</v>
      </c>
      <c r="I73" s="13">
        <v>32</v>
      </c>
      <c r="J73" s="13">
        <v>33</v>
      </c>
      <c r="K73" s="13">
        <v>34</v>
      </c>
      <c r="L73" s="13">
        <v>21</v>
      </c>
      <c r="M73" s="13">
        <v>20</v>
      </c>
      <c r="N73" s="13">
        <v>16</v>
      </c>
      <c r="O73" s="13">
        <v>26</v>
      </c>
      <c r="P73" s="13">
        <v>22</v>
      </c>
      <c r="Q73" s="13">
        <v>10</v>
      </c>
      <c r="R73" s="13">
        <v>4</v>
      </c>
      <c r="S73" s="13">
        <v>8</v>
      </c>
      <c r="T73" s="13">
        <v>6</v>
      </c>
      <c r="U73" s="13">
        <v>19</v>
      </c>
      <c r="V73" s="13">
        <v>20</v>
      </c>
      <c r="W73" s="13">
        <v>13</v>
      </c>
      <c r="X73" s="13">
        <v>16</v>
      </c>
      <c r="Y73" s="13">
        <v>11</v>
      </c>
      <c r="Z73" s="13">
        <v>18</v>
      </c>
      <c r="AA73" s="13">
        <v>13</v>
      </c>
      <c r="AB73" s="13">
        <v>18</v>
      </c>
      <c r="AC73" s="13">
        <v>18</v>
      </c>
      <c r="AD73" s="13">
        <v>7</v>
      </c>
      <c r="AE73" s="13">
        <v>10</v>
      </c>
      <c r="AF73" s="13">
        <v>12</v>
      </c>
      <c r="AG73" s="13">
        <v>10</v>
      </c>
      <c r="AH73" s="13">
        <v>5</v>
      </c>
      <c r="AI73" s="13">
        <v>10</v>
      </c>
      <c r="AJ73" s="13"/>
    </row>
    <row r="74" spans="1:36" s="14" customFormat="1" ht="14.4" x14ac:dyDescent="0.3">
      <c r="A74" s="15"/>
      <c r="B74" s="12" t="s">
        <v>21</v>
      </c>
      <c r="C74" s="13">
        <v>35</v>
      </c>
      <c r="D74" s="13">
        <v>70</v>
      </c>
      <c r="E74" s="13">
        <v>66</v>
      </c>
      <c r="F74" s="13">
        <v>68</v>
      </c>
      <c r="G74" s="13">
        <v>73</v>
      </c>
      <c r="H74" s="13">
        <v>55</v>
      </c>
      <c r="I74" s="13">
        <v>54</v>
      </c>
      <c r="J74" s="13">
        <v>52</v>
      </c>
      <c r="K74" s="13">
        <v>37</v>
      </c>
      <c r="L74" s="13">
        <v>32</v>
      </c>
      <c r="M74" s="13">
        <v>36</v>
      </c>
      <c r="N74" s="13">
        <v>27</v>
      </c>
      <c r="O74" s="13">
        <v>33</v>
      </c>
      <c r="P74" s="13">
        <v>19</v>
      </c>
      <c r="Q74" s="13">
        <v>15</v>
      </c>
      <c r="R74" s="13">
        <v>16</v>
      </c>
      <c r="S74" s="13">
        <v>6</v>
      </c>
      <c r="T74" s="13">
        <v>7</v>
      </c>
      <c r="U74" s="13">
        <v>24</v>
      </c>
      <c r="V74" s="13">
        <v>12</v>
      </c>
      <c r="W74" s="13">
        <v>14</v>
      </c>
      <c r="X74" s="13">
        <v>20</v>
      </c>
      <c r="Y74" s="13">
        <v>18</v>
      </c>
      <c r="Z74" s="13">
        <v>18</v>
      </c>
      <c r="AA74" s="13">
        <v>16</v>
      </c>
      <c r="AB74" s="13">
        <v>17</v>
      </c>
      <c r="AC74" s="13">
        <v>20</v>
      </c>
      <c r="AD74" s="13">
        <v>11</v>
      </c>
      <c r="AE74" s="13">
        <v>16</v>
      </c>
      <c r="AF74" s="13">
        <v>18</v>
      </c>
      <c r="AG74" s="13">
        <v>10</v>
      </c>
      <c r="AH74" s="13">
        <v>9</v>
      </c>
      <c r="AI74" s="13">
        <v>17</v>
      </c>
      <c r="AJ74" s="13"/>
    </row>
    <row r="75" spans="1:36" s="14" customFormat="1" ht="14.4" x14ac:dyDescent="0.3">
      <c r="A75" s="15"/>
      <c r="B75" s="12" t="s">
        <v>22</v>
      </c>
      <c r="C75" s="13">
        <v>39</v>
      </c>
      <c r="D75" s="13">
        <v>74</v>
      </c>
      <c r="E75" s="13">
        <v>74</v>
      </c>
      <c r="F75" s="13">
        <v>77</v>
      </c>
      <c r="G75" s="13">
        <v>72</v>
      </c>
      <c r="H75" s="13">
        <v>58</v>
      </c>
      <c r="I75" s="13">
        <v>57</v>
      </c>
      <c r="J75" s="13">
        <v>54</v>
      </c>
      <c r="K75" s="13">
        <v>47</v>
      </c>
      <c r="L75" s="13">
        <v>49</v>
      </c>
      <c r="M75" s="13">
        <v>44</v>
      </c>
      <c r="N75" s="13">
        <v>32</v>
      </c>
      <c r="O75" s="13">
        <v>38</v>
      </c>
      <c r="P75" s="13">
        <v>17</v>
      </c>
      <c r="Q75" s="13">
        <v>15</v>
      </c>
      <c r="R75" s="13">
        <v>22</v>
      </c>
      <c r="S75" s="16">
        <v>4</v>
      </c>
      <c r="T75" s="16">
        <v>7</v>
      </c>
      <c r="U75" s="16">
        <v>19</v>
      </c>
      <c r="V75" s="16">
        <v>18</v>
      </c>
      <c r="W75" s="16">
        <v>13</v>
      </c>
      <c r="X75" s="16">
        <v>22</v>
      </c>
      <c r="Y75" s="16">
        <v>20</v>
      </c>
      <c r="Z75" s="16">
        <v>16</v>
      </c>
      <c r="AA75" s="16">
        <v>17</v>
      </c>
      <c r="AB75" s="16">
        <v>21</v>
      </c>
      <c r="AC75" s="16">
        <v>21</v>
      </c>
      <c r="AD75" s="16">
        <v>14</v>
      </c>
      <c r="AE75" s="16">
        <v>21</v>
      </c>
      <c r="AF75" s="16">
        <v>20</v>
      </c>
      <c r="AG75" s="16">
        <v>12</v>
      </c>
      <c r="AH75" s="13">
        <v>9</v>
      </c>
      <c r="AI75" s="13">
        <v>18</v>
      </c>
      <c r="AJ75" s="13"/>
    </row>
    <row r="76" spans="1:36" s="14" customFormat="1" ht="14.4" x14ac:dyDescent="0.3">
      <c r="A76" s="15"/>
      <c r="B76" s="12" t="s">
        <v>23</v>
      </c>
      <c r="C76" s="13">
        <v>49</v>
      </c>
      <c r="D76" s="13">
        <v>74</v>
      </c>
      <c r="E76" s="13">
        <v>63</v>
      </c>
      <c r="F76" s="13">
        <v>67</v>
      </c>
      <c r="G76" s="13">
        <v>56</v>
      </c>
      <c r="H76" s="13">
        <v>49</v>
      </c>
      <c r="I76" s="13">
        <v>57</v>
      </c>
      <c r="J76" s="13">
        <v>34</v>
      </c>
      <c r="K76" s="13">
        <v>31</v>
      </c>
      <c r="L76" s="13">
        <v>45</v>
      </c>
      <c r="M76" s="13">
        <v>31</v>
      </c>
      <c r="N76" s="13">
        <v>23</v>
      </c>
      <c r="O76" s="13">
        <v>25</v>
      </c>
      <c r="P76" s="13">
        <v>9</v>
      </c>
      <c r="Q76" s="13">
        <v>14</v>
      </c>
      <c r="R76" s="13">
        <v>12</v>
      </c>
      <c r="S76" s="16">
        <v>6</v>
      </c>
      <c r="T76" s="16">
        <v>8</v>
      </c>
      <c r="U76" s="16">
        <v>17</v>
      </c>
      <c r="V76" s="16">
        <v>15</v>
      </c>
      <c r="W76" s="16">
        <v>18</v>
      </c>
      <c r="X76" s="16">
        <v>17</v>
      </c>
      <c r="Y76" s="16">
        <v>19</v>
      </c>
      <c r="Z76" s="16">
        <v>16</v>
      </c>
      <c r="AA76" s="16">
        <v>11</v>
      </c>
      <c r="AB76" s="16">
        <v>18</v>
      </c>
      <c r="AC76" s="16">
        <v>14</v>
      </c>
      <c r="AD76" s="16">
        <v>12</v>
      </c>
      <c r="AE76" s="16">
        <v>12</v>
      </c>
      <c r="AF76" s="16">
        <v>12</v>
      </c>
      <c r="AG76" s="16">
        <v>11</v>
      </c>
      <c r="AH76" s="16">
        <v>8</v>
      </c>
      <c r="AI76" s="16">
        <v>11</v>
      </c>
      <c r="AJ76" s="16"/>
    </row>
    <row r="77" spans="1:36" s="14" customFormat="1" ht="14.4" x14ac:dyDescent="0.3">
      <c r="A77" s="15"/>
      <c r="B77" s="12" t="s">
        <v>24</v>
      </c>
      <c r="C77" s="13">
        <v>52</v>
      </c>
      <c r="D77" s="13">
        <v>74</v>
      </c>
      <c r="E77" s="13">
        <v>63</v>
      </c>
      <c r="F77" s="13">
        <v>66</v>
      </c>
      <c r="G77" s="13">
        <v>44</v>
      </c>
      <c r="H77" s="13">
        <v>35</v>
      </c>
      <c r="I77" s="13">
        <v>41</v>
      </c>
      <c r="J77" s="13">
        <v>36</v>
      </c>
      <c r="K77" s="13">
        <v>25</v>
      </c>
      <c r="L77" s="13">
        <v>32</v>
      </c>
      <c r="M77" s="13">
        <v>21</v>
      </c>
      <c r="N77" s="13">
        <v>17</v>
      </c>
      <c r="O77" s="13">
        <v>10</v>
      </c>
      <c r="P77" s="13">
        <v>9</v>
      </c>
      <c r="Q77" s="13">
        <v>9</v>
      </c>
      <c r="R77" s="13">
        <v>10</v>
      </c>
      <c r="S77" s="16">
        <v>8</v>
      </c>
      <c r="T77" s="16">
        <v>6</v>
      </c>
      <c r="U77" s="16">
        <v>17</v>
      </c>
      <c r="V77" s="16">
        <v>13</v>
      </c>
      <c r="W77" s="16">
        <v>18</v>
      </c>
      <c r="X77" s="16">
        <v>16</v>
      </c>
      <c r="Y77" s="16">
        <v>13</v>
      </c>
      <c r="Z77" s="16">
        <v>17</v>
      </c>
      <c r="AA77" s="16">
        <v>8</v>
      </c>
      <c r="AB77" s="16">
        <v>14</v>
      </c>
      <c r="AC77" s="16">
        <v>9</v>
      </c>
      <c r="AD77" s="16">
        <v>16</v>
      </c>
      <c r="AE77" s="16">
        <v>10</v>
      </c>
      <c r="AF77" s="16">
        <v>12</v>
      </c>
      <c r="AG77" s="16">
        <v>8</v>
      </c>
      <c r="AH77" s="16">
        <v>7</v>
      </c>
      <c r="AI77" s="16">
        <v>9</v>
      </c>
      <c r="AJ77" s="16"/>
    </row>
    <row r="78" spans="1:36" s="14" customFormat="1" ht="14.4" x14ac:dyDescent="0.3">
      <c r="A78" s="15"/>
      <c r="B78" s="12" t="s">
        <v>25</v>
      </c>
      <c r="C78" s="13">
        <v>46</v>
      </c>
      <c r="D78" s="13">
        <v>71</v>
      </c>
      <c r="E78" s="13">
        <v>69</v>
      </c>
      <c r="F78" s="13">
        <v>55</v>
      </c>
      <c r="G78" s="13">
        <v>51</v>
      </c>
      <c r="H78" s="13">
        <v>33</v>
      </c>
      <c r="I78" s="13">
        <v>36</v>
      </c>
      <c r="J78" s="13">
        <v>36</v>
      </c>
      <c r="K78" s="13">
        <v>27</v>
      </c>
      <c r="L78" s="13">
        <v>25</v>
      </c>
      <c r="M78" s="13">
        <v>20</v>
      </c>
      <c r="N78" s="13">
        <v>19</v>
      </c>
      <c r="O78" s="13">
        <v>9</v>
      </c>
      <c r="P78" s="13">
        <v>6</v>
      </c>
      <c r="Q78" s="13">
        <v>8</v>
      </c>
      <c r="R78" s="13">
        <v>5</v>
      </c>
      <c r="S78" s="16">
        <v>6</v>
      </c>
      <c r="T78" s="16">
        <v>14</v>
      </c>
      <c r="U78" s="16">
        <v>16</v>
      </c>
      <c r="V78" s="16">
        <v>13</v>
      </c>
      <c r="W78" s="16">
        <v>13</v>
      </c>
      <c r="X78" s="16">
        <v>21</v>
      </c>
      <c r="Y78" s="16">
        <v>13</v>
      </c>
      <c r="Z78" s="16">
        <v>18</v>
      </c>
      <c r="AA78" s="16">
        <v>12</v>
      </c>
      <c r="AB78" s="16">
        <v>14</v>
      </c>
      <c r="AC78" s="16">
        <v>6</v>
      </c>
      <c r="AD78" s="16">
        <v>12</v>
      </c>
      <c r="AE78" s="16">
        <v>9</v>
      </c>
      <c r="AF78" s="16">
        <v>9</v>
      </c>
      <c r="AG78" s="16">
        <v>6</v>
      </c>
      <c r="AH78" s="16">
        <v>7</v>
      </c>
      <c r="AI78" s="16">
        <v>8</v>
      </c>
      <c r="AJ78" s="16"/>
    </row>
    <row r="79" spans="1:36" s="14" customFormat="1" ht="14.4" x14ac:dyDescent="0.3">
      <c r="A79" s="15"/>
      <c r="B79" s="12" t="s">
        <v>26</v>
      </c>
      <c r="C79" s="13">
        <v>38</v>
      </c>
      <c r="D79" s="13">
        <v>75</v>
      </c>
      <c r="E79" s="13">
        <v>64</v>
      </c>
      <c r="F79" s="13">
        <v>59</v>
      </c>
      <c r="G79" s="13">
        <v>35</v>
      </c>
      <c r="H79" s="13">
        <v>25</v>
      </c>
      <c r="I79" s="13">
        <v>39</v>
      </c>
      <c r="J79" s="13">
        <v>27</v>
      </c>
      <c r="K79" s="13">
        <v>25</v>
      </c>
      <c r="L79" s="13">
        <v>20</v>
      </c>
      <c r="M79" s="13">
        <v>17</v>
      </c>
      <c r="N79" s="13">
        <v>15</v>
      </c>
      <c r="O79" s="13">
        <v>9</v>
      </c>
      <c r="P79" s="13">
        <v>8</v>
      </c>
      <c r="Q79" s="13">
        <v>9</v>
      </c>
      <c r="R79" s="13">
        <v>3</v>
      </c>
      <c r="S79" s="16">
        <v>4</v>
      </c>
      <c r="T79" s="16">
        <v>6</v>
      </c>
      <c r="U79" s="16">
        <v>10</v>
      </c>
      <c r="V79" s="16">
        <v>6</v>
      </c>
      <c r="W79" s="16">
        <v>6</v>
      </c>
      <c r="X79" s="16">
        <v>8</v>
      </c>
      <c r="Y79" s="16">
        <v>9</v>
      </c>
      <c r="Z79" s="16">
        <v>16</v>
      </c>
      <c r="AA79" s="16">
        <v>10</v>
      </c>
      <c r="AB79" s="16">
        <v>15</v>
      </c>
      <c r="AC79" s="16">
        <v>9</v>
      </c>
      <c r="AD79" s="16">
        <v>10</v>
      </c>
      <c r="AE79" s="16">
        <v>7</v>
      </c>
      <c r="AF79" s="16">
        <v>10</v>
      </c>
      <c r="AG79" s="16">
        <v>9</v>
      </c>
      <c r="AH79" s="16">
        <v>7</v>
      </c>
      <c r="AI79" s="16">
        <v>8</v>
      </c>
      <c r="AJ79" s="16"/>
    </row>
    <row r="80" spans="1:36" s="14" customFormat="1" ht="14.4" x14ac:dyDescent="0.3">
      <c r="A80" s="15"/>
      <c r="B80" s="12" t="s">
        <v>27</v>
      </c>
      <c r="C80" s="13">
        <v>42</v>
      </c>
      <c r="D80" s="13">
        <v>89</v>
      </c>
      <c r="E80" s="13">
        <v>83</v>
      </c>
      <c r="F80" s="13">
        <v>66</v>
      </c>
      <c r="G80" s="13">
        <v>46</v>
      </c>
      <c r="H80" s="13">
        <v>40</v>
      </c>
      <c r="I80" s="13">
        <v>55</v>
      </c>
      <c r="J80" s="13">
        <v>48</v>
      </c>
      <c r="K80" s="13">
        <v>37</v>
      </c>
      <c r="L80" s="13">
        <v>34</v>
      </c>
      <c r="M80" s="13">
        <v>19</v>
      </c>
      <c r="N80" s="13">
        <v>22</v>
      </c>
      <c r="O80" s="13">
        <v>15</v>
      </c>
      <c r="P80" s="13">
        <v>14</v>
      </c>
      <c r="Q80" s="13">
        <v>16</v>
      </c>
      <c r="R80" s="16">
        <v>6</v>
      </c>
      <c r="S80" s="16">
        <v>7</v>
      </c>
      <c r="T80" s="16">
        <v>14</v>
      </c>
      <c r="U80" s="16">
        <v>19</v>
      </c>
      <c r="V80" s="16">
        <v>18</v>
      </c>
      <c r="W80" s="16">
        <v>13</v>
      </c>
      <c r="X80" s="16">
        <v>15</v>
      </c>
      <c r="Y80" s="16">
        <v>17</v>
      </c>
      <c r="Z80" s="16">
        <v>20</v>
      </c>
      <c r="AA80" s="16">
        <v>12</v>
      </c>
      <c r="AB80" s="16">
        <v>22</v>
      </c>
      <c r="AC80" s="16">
        <v>14</v>
      </c>
      <c r="AD80" s="16">
        <v>18</v>
      </c>
      <c r="AE80" s="16">
        <v>12</v>
      </c>
      <c r="AF80" s="16">
        <v>21</v>
      </c>
      <c r="AG80" s="16">
        <v>16</v>
      </c>
      <c r="AH80" s="16">
        <v>13</v>
      </c>
      <c r="AI80" s="16">
        <v>12</v>
      </c>
      <c r="AJ80" s="16"/>
    </row>
    <row r="81" spans="1:36" s="14" customFormat="1" ht="15" thickBot="1" x14ac:dyDescent="0.35">
      <c r="A81" s="17"/>
      <c r="B81" s="18" t="s">
        <v>51</v>
      </c>
      <c r="C81" s="19">
        <f t="shared" ref="C81:AD81" si="7">AVERAGE(C69:C80)</f>
        <v>37.333333333333336</v>
      </c>
      <c r="D81" s="19">
        <f t="shared" si="7"/>
        <v>62</v>
      </c>
      <c r="E81" s="19">
        <f t="shared" si="7"/>
        <v>73.083333333333329</v>
      </c>
      <c r="F81" s="19">
        <f t="shared" si="7"/>
        <v>66.25</v>
      </c>
      <c r="G81" s="19">
        <f t="shared" si="7"/>
        <v>53.583333333333336</v>
      </c>
      <c r="H81" s="19">
        <f t="shared" si="7"/>
        <v>41.333333333333336</v>
      </c>
      <c r="I81" s="19">
        <f t="shared" si="7"/>
        <v>43.916666666666664</v>
      </c>
      <c r="J81" s="19">
        <f t="shared" si="7"/>
        <v>37.333333333333336</v>
      </c>
      <c r="K81" s="19">
        <f t="shared" si="7"/>
        <v>35.5</v>
      </c>
      <c r="L81" s="19">
        <f t="shared" si="7"/>
        <v>30.25</v>
      </c>
      <c r="M81" s="19">
        <f t="shared" si="7"/>
        <v>28.25</v>
      </c>
      <c r="N81" s="19">
        <f t="shared" si="7"/>
        <v>21.666666666666668</v>
      </c>
      <c r="O81" s="19">
        <f t="shared" si="7"/>
        <v>20.25</v>
      </c>
      <c r="P81" s="19">
        <f t="shared" si="7"/>
        <v>15.083333333333334</v>
      </c>
      <c r="Q81" s="19">
        <f t="shared" si="7"/>
        <v>11.5</v>
      </c>
      <c r="R81" s="19">
        <f t="shared" si="7"/>
        <v>10.583333333333334</v>
      </c>
      <c r="S81" s="19">
        <f t="shared" si="7"/>
        <v>5.5</v>
      </c>
      <c r="T81" s="19">
        <f t="shared" si="7"/>
        <v>7.25</v>
      </c>
      <c r="U81" s="19">
        <f t="shared" si="7"/>
        <v>17.333333333333332</v>
      </c>
      <c r="V81" s="19">
        <f t="shared" si="7"/>
        <v>15.916666666666666</v>
      </c>
      <c r="W81" s="19">
        <f t="shared" si="7"/>
        <v>14.333333333333334</v>
      </c>
      <c r="X81" s="19">
        <f t="shared" si="7"/>
        <v>16.416666666666668</v>
      </c>
      <c r="Y81" s="19">
        <f t="shared" si="7"/>
        <v>13.75</v>
      </c>
      <c r="Z81" s="19">
        <f t="shared" si="7"/>
        <v>15.666666666666666</v>
      </c>
      <c r="AA81" s="19">
        <f t="shared" si="7"/>
        <v>14.25</v>
      </c>
      <c r="AB81" s="19">
        <f t="shared" si="7"/>
        <v>18</v>
      </c>
      <c r="AC81" s="19">
        <f>AVERAGE(AC69:AC80)</f>
        <v>14.25</v>
      </c>
      <c r="AD81" s="19">
        <f t="shared" si="7"/>
        <v>11.75</v>
      </c>
      <c r="AE81" s="19">
        <f t="shared" ref="AE81:AJ81" si="8">AVERAGE(AE69:AE80)</f>
        <v>11.416666666666666</v>
      </c>
      <c r="AF81" s="19">
        <f t="shared" si="8"/>
        <v>13.166666666666666</v>
      </c>
      <c r="AG81" s="19">
        <f t="shared" si="8"/>
        <v>12.166666666666666</v>
      </c>
      <c r="AH81" s="19">
        <f t="shared" si="8"/>
        <v>8.9</v>
      </c>
      <c r="AI81" s="19">
        <f t="shared" si="8"/>
        <v>11.666666666666666</v>
      </c>
      <c r="AJ81" s="19">
        <f t="shared" si="8"/>
        <v>9.5</v>
      </c>
    </row>
    <row r="82" spans="1:36" s="14" customFormat="1" ht="14.4" x14ac:dyDescent="0.3">
      <c r="A82" s="20" t="s">
        <v>33</v>
      </c>
      <c r="B82" s="20" t="s">
        <v>16</v>
      </c>
      <c r="C82" s="21">
        <v>112</v>
      </c>
      <c r="D82" s="21">
        <v>192</v>
      </c>
      <c r="E82" s="21">
        <v>326</v>
      </c>
      <c r="F82" s="21">
        <v>310</v>
      </c>
      <c r="G82" s="21">
        <v>232</v>
      </c>
      <c r="H82" s="21">
        <v>214</v>
      </c>
      <c r="I82" s="21">
        <v>174</v>
      </c>
      <c r="J82" s="21">
        <v>139</v>
      </c>
      <c r="K82" s="21">
        <v>160</v>
      </c>
      <c r="L82" s="21">
        <v>132</v>
      </c>
      <c r="M82" s="21">
        <v>137</v>
      </c>
      <c r="N82" s="21">
        <v>111</v>
      </c>
      <c r="O82" s="21">
        <v>99</v>
      </c>
      <c r="P82" s="21">
        <v>112</v>
      </c>
      <c r="Q82" s="21">
        <v>92</v>
      </c>
      <c r="R82" s="22">
        <v>75</v>
      </c>
      <c r="S82" s="22">
        <v>50</v>
      </c>
      <c r="T82" s="22">
        <v>57</v>
      </c>
      <c r="U82" s="22">
        <v>89</v>
      </c>
      <c r="V82" s="22">
        <v>96</v>
      </c>
      <c r="W82" s="22">
        <v>63</v>
      </c>
      <c r="X82" s="22">
        <v>71</v>
      </c>
      <c r="Y82" s="22">
        <v>93</v>
      </c>
      <c r="Z82" s="22">
        <v>80</v>
      </c>
      <c r="AA82" s="22">
        <v>70</v>
      </c>
      <c r="AB82" s="22">
        <v>79</v>
      </c>
      <c r="AC82" s="22">
        <v>79</v>
      </c>
      <c r="AD82" s="22">
        <v>65</v>
      </c>
      <c r="AE82" s="22">
        <v>67</v>
      </c>
      <c r="AF82" s="22">
        <v>59</v>
      </c>
      <c r="AG82" s="22">
        <v>62</v>
      </c>
      <c r="AH82" s="22">
        <v>54</v>
      </c>
      <c r="AI82" s="22">
        <v>60</v>
      </c>
      <c r="AJ82" s="22">
        <v>69</v>
      </c>
    </row>
    <row r="83" spans="1:36" s="14" customFormat="1" ht="14.4" x14ac:dyDescent="0.3">
      <c r="A83" s="15"/>
      <c r="B83" s="11" t="s">
        <v>17</v>
      </c>
      <c r="C83" s="22">
        <v>127</v>
      </c>
      <c r="D83" s="22">
        <v>194</v>
      </c>
      <c r="E83" s="22">
        <v>335</v>
      </c>
      <c r="F83" s="22">
        <v>296</v>
      </c>
      <c r="G83" s="22">
        <v>253</v>
      </c>
      <c r="H83" s="22">
        <v>192</v>
      </c>
      <c r="I83" s="22">
        <v>152</v>
      </c>
      <c r="J83" s="22">
        <v>111</v>
      </c>
      <c r="K83" s="22">
        <v>151</v>
      </c>
      <c r="L83" s="22">
        <v>111</v>
      </c>
      <c r="M83" s="22">
        <v>135</v>
      </c>
      <c r="N83" s="22">
        <v>98</v>
      </c>
      <c r="O83" s="22">
        <v>102</v>
      </c>
      <c r="P83" s="22">
        <v>95</v>
      </c>
      <c r="Q83" s="22">
        <v>72</v>
      </c>
      <c r="R83" s="22">
        <v>77</v>
      </c>
      <c r="S83" s="22">
        <v>50</v>
      </c>
      <c r="T83" s="22">
        <v>53</v>
      </c>
      <c r="U83" s="22">
        <v>82</v>
      </c>
      <c r="V83" s="22">
        <v>83</v>
      </c>
      <c r="W83" s="22">
        <v>71</v>
      </c>
      <c r="X83" s="22">
        <v>61</v>
      </c>
      <c r="Y83" s="22">
        <v>80</v>
      </c>
      <c r="Z83" s="22">
        <v>76</v>
      </c>
      <c r="AA83" s="22">
        <v>73</v>
      </c>
      <c r="AB83" s="22">
        <v>87</v>
      </c>
      <c r="AC83" s="22">
        <v>79</v>
      </c>
      <c r="AD83" s="22">
        <v>58</v>
      </c>
      <c r="AE83" s="22">
        <v>61</v>
      </c>
      <c r="AF83" s="22">
        <v>61</v>
      </c>
      <c r="AG83" s="22">
        <v>68</v>
      </c>
      <c r="AH83" s="22">
        <v>45</v>
      </c>
      <c r="AI83" s="22">
        <v>60</v>
      </c>
      <c r="AJ83" s="22">
        <v>63</v>
      </c>
    </row>
    <row r="84" spans="1:36" s="14" customFormat="1" ht="14.4" x14ac:dyDescent="0.3">
      <c r="A84" s="15"/>
      <c r="B84" s="11" t="s">
        <v>18</v>
      </c>
      <c r="C84" s="22">
        <v>138</v>
      </c>
      <c r="D84" s="22">
        <v>182</v>
      </c>
      <c r="E84" s="22">
        <v>341</v>
      </c>
      <c r="F84" s="22">
        <v>257</v>
      </c>
      <c r="G84" s="22">
        <v>226</v>
      </c>
      <c r="H84" s="22">
        <v>200</v>
      </c>
      <c r="I84" s="22">
        <v>144</v>
      </c>
      <c r="J84" s="22">
        <v>113</v>
      </c>
      <c r="K84" s="22">
        <v>120</v>
      </c>
      <c r="L84" s="22">
        <v>101</v>
      </c>
      <c r="M84" s="22">
        <v>116</v>
      </c>
      <c r="N84" s="22">
        <v>102</v>
      </c>
      <c r="O84" s="22">
        <v>93</v>
      </c>
      <c r="P84" s="22">
        <v>76</v>
      </c>
      <c r="Q84" s="22">
        <v>71</v>
      </c>
      <c r="R84" s="22">
        <v>59</v>
      </c>
      <c r="S84" s="22">
        <v>40</v>
      </c>
      <c r="T84" s="22">
        <v>38</v>
      </c>
      <c r="U84" s="22">
        <v>66</v>
      </c>
      <c r="V84" s="22">
        <v>74</v>
      </c>
      <c r="W84" s="22">
        <v>66</v>
      </c>
      <c r="X84" s="22">
        <v>60</v>
      </c>
      <c r="Y84" s="22">
        <v>77</v>
      </c>
      <c r="Z84" s="22">
        <v>67</v>
      </c>
      <c r="AA84" s="22">
        <v>71</v>
      </c>
      <c r="AB84" s="22">
        <v>80</v>
      </c>
      <c r="AC84" s="22">
        <v>68</v>
      </c>
      <c r="AD84" s="22">
        <v>54</v>
      </c>
      <c r="AE84" s="22">
        <v>58</v>
      </c>
      <c r="AF84" s="22">
        <v>69</v>
      </c>
      <c r="AG84" s="22">
        <v>56</v>
      </c>
      <c r="AH84" s="22">
        <v>38</v>
      </c>
      <c r="AI84" s="22">
        <v>45</v>
      </c>
      <c r="AJ84" s="22"/>
    </row>
    <row r="85" spans="1:36" s="14" customFormat="1" ht="14.4" x14ac:dyDescent="0.3">
      <c r="A85" s="15"/>
      <c r="B85" s="11" t="s">
        <v>19</v>
      </c>
      <c r="C85" s="22">
        <v>172</v>
      </c>
      <c r="D85" s="22">
        <v>172</v>
      </c>
      <c r="E85" s="22">
        <v>313</v>
      </c>
      <c r="F85" s="22">
        <v>229</v>
      </c>
      <c r="G85" s="22">
        <v>223</v>
      </c>
      <c r="H85" s="22">
        <v>177</v>
      </c>
      <c r="I85" s="22">
        <v>139</v>
      </c>
      <c r="J85" s="22">
        <v>109</v>
      </c>
      <c r="K85" s="22">
        <v>118</v>
      </c>
      <c r="L85" s="22">
        <v>96</v>
      </c>
      <c r="M85" s="22">
        <v>106</v>
      </c>
      <c r="N85" s="22">
        <v>92</v>
      </c>
      <c r="O85" s="22">
        <v>86</v>
      </c>
      <c r="P85" s="22">
        <v>71</v>
      </c>
      <c r="Q85" s="22">
        <v>63</v>
      </c>
      <c r="R85" s="22">
        <v>50</v>
      </c>
      <c r="S85" s="22">
        <v>42</v>
      </c>
      <c r="T85" s="22">
        <v>32</v>
      </c>
      <c r="U85" s="22">
        <v>83</v>
      </c>
      <c r="V85" s="22">
        <v>73</v>
      </c>
      <c r="W85" s="22">
        <v>62</v>
      </c>
      <c r="X85" s="22">
        <v>51</v>
      </c>
      <c r="Y85" s="22">
        <v>73</v>
      </c>
      <c r="Z85" s="22">
        <v>60</v>
      </c>
      <c r="AA85" s="22">
        <v>69</v>
      </c>
      <c r="AB85" s="22">
        <v>73</v>
      </c>
      <c r="AC85" s="22">
        <v>76</v>
      </c>
      <c r="AD85" s="22">
        <v>68</v>
      </c>
      <c r="AE85" s="22">
        <v>54</v>
      </c>
      <c r="AF85" s="22">
        <v>78</v>
      </c>
      <c r="AG85" s="22">
        <v>48</v>
      </c>
      <c r="AH85" s="22">
        <v>28</v>
      </c>
      <c r="AI85" s="22">
        <v>45</v>
      </c>
      <c r="AJ85" s="22"/>
    </row>
    <row r="86" spans="1:36" s="14" customFormat="1" ht="14.4" x14ac:dyDescent="0.3">
      <c r="A86" s="15"/>
      <c r="B86" s="11" t="s">
        <v>20</v>
      </c>
      <c r="C86" s="22">
        <v>160</v>
      </c>
      <c r="D86" s="22">
        <v>203</v>
      </c>
      <c r="E86" s="22">
        <v>326</v>
      </c>
      <c r="F86" s="22">
        <v>261</v>
      </c>
      <c r="G86" s="22">
        <v>236</v>
      </c>
      <c r="H86" s="22">
        <v>181</v>
      </c>
      <c r="I86" s="22">
        <v>142</v>
      </c>
      <c r="J86" s="22">
        <v>113</v>
      </c>
      <c r="K86" s="22">
        <v>154</v>
      </c>
      <c r="L86" s="22">
        <v>106</v>
      </c>
      <c r="M86" s="22">
        <v>98</v>
      </c>
      <c r="N86" s="22">
        <v>79</v>
      </c>
      <c r="O86" s="22">
        <v>94</v>
      </c>
      <c r="P86" s="22">
        <v>129</v>
      </c>
      <c r="Q86" s="22">
        <v>55</v>
      </c>
      <c r="R86" s="22">
        <v>54</v>
      </c>
      <c r="S86" s="22">
        <v>48</v>
      </c>
      <c r="T86" s="22">
        <v>29</v>
      </c>
      <c r="U86" s="22">
        <v>82</v>
      </c>
      <c r="V86" s="22">
        <v>67</v>
      </c>
      <c r="W86" s="22">
        <v>58</v>
      </c>
      <c r="X86" s="22">
        <v>56</v>
      </c>
      <c r="Y86" s="22">
        <v>56</v>
      </c>
      <c r="Z86" s="22">
        <v>78</v>
      </c>
      <c r="AA86" s="22">
        <v>69</v>
      </c>
      <c r="AB86" s="22">
        <v>70</v>
      </c>
      <c r="AC86" s="22">
        <v>81</v>
      </c>
      <c r="AD86" s="22">
        <v>55</v>
      </c>
      <c r="AE86" s="22">
        <v>59</v>
      </c>
      <c r="AF86" s="22">
        <v>75</v>
      </c>
      <c r="AG86" s="22">
        <v>46</v>
      </c>
      <c r="AH86" s="22">
        <v>35</v>
      </c>
      <c r="AI86" s="22">
        <v>43</v>
      </c>
      <c r="AJ86" s="22"/>
    </row>
    <row r="87" spans="1:36" s="14" customFormat="1" ht="14.4" x14ac:dyDescent="0.3">
      <c r="A87" s="15"/>
      <c r="B87" s="11" t="s">
        <v>21</v>
      </c>
      <c r="C87" s="22">
        <v>195</v>
      </c>
      <c r="D87" s="22">
        <v>314</v>
      </c>
      <c r="E87" s="22">
        <v>328</v>
      </c>
      <c r="F87" s="22">
        <v>277</v>
      </c>
      <c r="G87" s="22">
        <v>312</v>
      </c>
      <c r="H87" s="22">
        <v>245</v>
      </c>
      <c r="I87" s="22">
        <v>226</v>
      </c>
      <c r="J87" s="22">
        <v>172</v>
      </c>
      <c r="K87" s="22">
        <v>170</v>
      </c>
      <c r="L87" s="22">
        <v>145</v>
      </c>
      <c r="M87" s="22">
        <v>149</v>
      </c>
      <c r="N87" s="22">
        <v>123</v>
      </c>
      <c r="O87" s="22">
        <v>138</v>
      </c>
      <c r="P87" s="22">
        <v>105</v>
      </c>
      <c r="Q87" s="22">
        <v>69</v>
      </c>
      <c r="R87" s="22">
        <v>89</v>
      </c>
      <c r="S87" s="22">
        <v>66</v>
      </c>
      <c r="T87" s="22">
        <v>53</v>
      </c>
      <c r="U87" s="22">
        <v>97</v>
      </c>
      <c r="V87" s="22">
        <v>72</v>
      </c>
      <c r="W87" s="22">
        <v>67</v>
      </c>
      <c r="X87" s="22">
        <v>83</v>
      </c>
      <c r="Y87" s="22">
        <v>91</v>
      </c>
      <c r="Z87" s="22">
        <v>93</v>
      </c>
      <c r="AA87" s="22">
        <v>98</v>
      </c>
      <c r="AB87" s="22">
        <v>80</v>
      </c>
      <c r="AC87" s="22">
        <v>91</v>
      </c>
      <c r="AD87" s="22">
        <v>74</v>
      </c>
      <c r="AE87" s="22">
        <v>81</v>
      </c>
      <c r="AF87" s="22">
        <v>93</v>
      </c>
      <c r="AG87" s="22">
        <v>51</v>
      </c>
      <c r="AH87" s="22">
        <v>48</v>
      </c>
      <c r="AI87" s="22">
        <v>56</v>
      </c>
      <c r="AJ87" s="22"/>
    </row>
    <row r="88" spans="1:36" s="14" customFormat="1" ht="14.4" x14ac:dyDescent="0.3">
      <c r="A88" s="15"/>
      <c r="B88" s="11" t="s">
        <v>22</v>
      </c>
      <c r="C88" s="22">
        <v>205</v>
      </c>
      <c r="D88" s="22">
        <v>318</v>
      </c>
      <c r="E88" s="22">
        <v>353</v>
      </c>
      <c r="F88" s="22">
        <v>290</v>
      </c>
      <c r="G88" s="22">
        <v>306</v>
      </c>
      <c r="H88" s="22">
        <v>253</v>
      </c>
      <c r="I88" s="22">
        <v>234</v>
      </c>
      <c r="J88" s="22">
        <v>166</v>
      </c>
      <c r="K88" s="22">
        <v>190</v>
      </c>
      <c r="L88" s="22">
        <v>171</v>
      </c>
      <c r="M88" s="22">
        <v>168</v>
      </c>
      <c r="N88" s="22">
        <v>140</v>
      </c>
      <c r="O88" s="22">
        <v>147</v>
      </c>
      <c r="P88" s="22">
        <v>118</v>
      </c>
      <c r="Q88" s="22">
        <v>82</v>
      </c>
      <c r="R88" s="22">
        <v>88</v>
      </c>
      <c r="S88" s="23">
        <v>63</v>
      </c>
      <c r="T88" s="23">
        <v>42</v>
      </c>
      <c r="U88" s="23">
        <v>93</v>
      </c>
      <c r="V88" s="23">
        <v>84</v>
      </c>
      <c r="W88" s="23">
        <v>65</v>
      </c>
      <c r="X88" s="23">
        <v>95</v>
      </c>
      <c r="Y88" s="23">
        <v>91</v>
      </c>
      <c r="Z88" s="23">
        <v>96</v>
      </c>
      <c r="AA88" s="23">
        <v>107</v>
      </c>
      <c r="AB88" s="23">
        <v>100</v>
      </c>
      <c r="AC88" s="23">
        <v>86</v>
      </c>
      <c r="AD88" s="23">
        <v>84</v>
      </c>
      <c r="AE88" s="23">
        <v>80</v>
      </c>
      <c r="AF88" s="23">
        <v>89</v>
      </c>
      <c r="AG88" s="23">
        <v>59</v>
      </c>
      <c r="AH88" s="23">
        <v>46</v>
      </c>
      <c r="AI88" s="23">
        <v>63</v>
      </c>
      <c r="AJ88" s="23"/>
    </row>
    <row r="89" spans="1:36" s="14" customFormat="1" ht="14.4" x14ac:dyDescent="0.3">
      <c r="A89" s="15"/>
      <c r="B89" s="11" t="s">
        <v>23</v>
      </c>
      <c r="C89" s="22">
        <v>193</v>
      </c>
      <c r="D89" s="22">
        <v>287</v>
      </c>
      <c r="E89" s="22">
        <v>316</v>
      </c>
      <c r="F89" s="22">
        <v>247</v>
      </c>
      <c r="G89" s="22">
        <v>223</v>
      </c>
      <c r="H89" s="22">
        <v>199</v>
      </c>
      <c r="I89" s="22">
        <v>195</v>
      </c>
      <c r="J89" s="22">
        <v>112</v>
      </c>
      <c r="K89" s="22">
        <v>157</v>
      </c>
      <c r="L89" s="22">
        <v>149</v>
      </c>
      <c r="M89" s="22">
        <v>132</v>
      </c>
      <c r="N89" s="22">
        <v>124</v>
      </c>
      <c r="O89" s="22">
        <v>113</v>
      </c>
      <c r="P89" s="22">
        <v>93</v>
      </c>
      <c r="Q89" s="22">
        <v>76</v>
      </c>
      <c r="R89" s="22">
        <v>64</v>
      </c>
      <c r="S89" s="23">
        <v>51</v>
      </c>
      <c r="T89" s="23">
        <v>38</v>
      </c>
      <c r="U89" s="23">
        <v>79</v>
      </c>
      <c r="V89" s="23">
        <v>76</v>
      </c>
      <c r="W89" s="23">
        <v>74</v>
      </c>
      <c r="X89" s="23">
        <v>83</v>
      </c>
      <c r="Y89" s="23">
        <v>72</v>
      </c>
      <c r="Z89" s="23">
        <v>88</v>
      </c>
      <c r="AA89" s="23">
        <v>87</v>
      </c>
      <c r="AB89" s="23">
        <v>83</v>
      </c>
      <c r="AC89" s="23">
        <v>70</v>
      </c>
      <c r="AD89" s="23">
        <v>70</v>
      </c>
      <c r="AE89" s="23">
        <v>55</v>
      </c>
      <c r="AF89" s="23">
        <v>65</v>
      </c>
      <c r="AG89" s="23">
        <v>46</v>
      </c>
      <c r="AH89" s="23">
        <v>47</v>
      </c>
      <c r="AI89" s="23">
        <v>36</v>
      </c>
      <c r="AJ89" s="23"/>
    </row>
    <row r="90" spans="1:36" s="14" customFormat="1" ht="14.4" x14ac:dyDescent="0.3">
      <c r="A90" s="15"/>
      <c r="B90" s="11" t="s">
        <v>24</v>
      </c>
      <c r="C90" s="22">
        <v>191</v>
      </c>
      <c r="D90" s="22">
        <v>308</v>
      </c>
      <c r="E90" s="22">
        <v>308</v>
      </c>
      <c r="F90" s="22">
        <v>230</v>
      </c>
      <c r="G90" s="22">
        <v>202</v>
      </c>
      <c r="H90" s="22">
        <v>157</v>
      </c>
      <c r="I90" s="22">
        <v>173</v>
      </c>
      <c r="J90" s="22">
        <v>136</v>
      </c>
      <c r="K90" s="22">
        <v>104</v>
      </c>
      <c r="L90" s="22">
        <v>106</v>
      </c>
      <c r="M90" s="22">
        <v>95</v>
      </c>
      <c r="N90" s="22">
        <v>85</v>
      </c>
      <c r="O90" s="22">
        <v>71</v>
      </c>
      <c r="P90" s="22">
        <v>65</v>
      </c>
      <c r="Q90" s="22">
        <v>53</v>
      </c>
      <c r="R90" s="22">
        <v>52</v>
      </c>
      <c r="S90" s="23">
        <v>44</v>
      </c>
      <c r="T90" s="23">
        <v>45</v>
      </c>
      <c r="U90" s="23">
        <v>86</v>
      </c>
      <c r="V90" s="23">
        <v>60</v>
      </c>
      <c r="W90" s="23">
        <v>71</v>
      </c>
      <c r="X90" s="23">
        <v>75</v>
      </c>
      <c r="Y90" s="23">
        <v>62</v>
      </c>
      <c r="Z90" s="23">
        <v>89</v>
      </c>
      <c r="AA90" s="23">
        <v>70</v>
      </c>
      <c r="AB90" s="23">
        <v>75</v>
      </c>
      <c r="AC90" s="23">
        <v>59</v>
      </c>
      <c r="AD90" s="23">
        <v>61</v>
      </c>
      <c r="AE90" s="23">
        <v>53</v>
      </c>
      <c r="AF90" s="23">
        <v>49</v>
      </c>
      <c r="AG90" s="23">
        <v>43</v>
      </c>
      <c r="AH90" s="23">
        <v>42</v>
      </c>
      <c r="AI90" s="23">
        <v>38</v>
      </c>
      <c r="AJ90" s="23"/>
    </row>
    <row r="91" spans="1:36" s="14" customFormat="1" ht="14.4" x14ac:dyDescent="0.3">
      <c r="A91" s="15"/>
      <c r="B91" s="11" t="s">
        <v>25</v>
      </c>
      <c r="C91" s="22">
        <v>187</v>
      </c>
      <c r="D91" s="22">
        <v>299</v>
      </c>
      <c r="E91" s="22">
        <v>317</v>
      </c>
      <c r="F91" s="22">
        <v>223</v>
      </c>
      <c r="G91" s="22">
        <v>186</v>
      </c>
      <c r="H91" s="22">
        <v>168</v>
      </c>
      <c r="I91" s="22">
        <v>152</v>
      </c>
      <c r="J91" s="22">
        <v>116</v>
      </c>
      <c r="K91" s="22">
        <v>110</v>
      </c>
      <c r="L91" s="22">
        <v>104</v>
      </c>
      <c r="M91" s="22">
        <v>100</v>
      </c>
      <c r="N91" s="22">
        <v>81</v>
      </c>
      <c r="O91" s="22">
        <v>66</v>
      </c>
      <c r="P91" s="22">
        <v>55</v>
      </c>
      <c r="Q91" s="22">
        <v>52</v>
      </c>
      <c r="R91" s="22">
        <v>44</v>
      </c>
      <c r="S91" s="23">
        <v>43</v>
      </c>
      <c r="T91" s="23">
        <v>61</v>
      </c>
      <c r="U91" s="23">
        <v>77</v>
      </c>
      <c r="V91" s="23">
        <v>59</v>
      </c>
      <c r="W91" s="23">
        <v>76</v>
      </c>
      <c r="X91" s="23">
        <v>81</v>
      </c>
      <c r="Y91" s="23">
        <v>70</v>
      </c>
      <c r="Z91" s="23">
        <v>87</v>
      </c>
      <c r="AA91" s="23">
        <v>75</v>
      </c>
      <c r="AB91" s="23">
        <v>70</v>
      </c>
      <c r="AC91" s="23">
        <v>53</v>
      </c>
      <c r="AD91" s="23">
        <v>56</v>
      </c>
      <c r="AE91" s="23">
        <v>52</v>
      </c>
      <c r="AF91" s="23">
        <v>52</v>
      </c>
      <c r="AG91" s="23">
        <v>49</v>
      </c>
      <c r="AH91" s="23">
        <v>40</v>
      </c>
      <c r="AI91" s="23">
        <v>37</v>
      </c>
      <c r="AJ91" s="23"/>
    </row>
    <row r="92" spans="1:36" s="14" customFormat="1" ht="14.4" x14ac:dyDescent="0.3">
      <c r="A92" s="15"/>
      <c r="B92" s="11" t="s">
        <v>26</v>
      </c>
      <c r="C92" s="22">
        <v>178</v>
      </c>
      <c r="D92" s="22">
        <v>308</v>
      </c>
      <c r="E92" s="22">
        <v>285</v>
      </c>
      <c r="F92" s="22">
        <v>226</v>
      </c>
      <c r="G92" s="22">
        <v>160</v>
      </c>
      <c r="H92" s="22">
        <v>142</v>
      </c>
      <c r="I92" s="22">
        <v>131</v>
      </c>
      <c r="J92" s="22">
        <v>101</v>
      </c>
      <c r="K92" s="22">
        <v>97</v>
      </c>
      <c r="L92" s="22">
        <v>91</v>
      </c>
      <c r="M92" s="22">
        <v>84</v>
      </c>
      <c r="N92" s="22">
        <v>66</v>
      </c>
      <c r="O92" s="22">
        <v>54</v>
      </c>
      <c r="P92" s="22">
        <v>45</v>
      </c>
      <c r="Q92" s="22">
        <v>46</v>
      </c>
      <c r="R92" s="22">
        <v>35</v>
      </c>
      <c r="S92" s="23">
        <v>35</v>
      </c>
      <c r="T92" s="23">
        <v>49</v>
      </c>
      <c r="U92" s="23">
        <v>74</v>
      </c>
      <c r="V92" s="23">
        <v>35</v>
      </c>
      <c r="W92" s="23">
        <v>58</v>
      </c>
      <c r="X92" s="23">
        <v>68</v>
      </c>
      <c r="Y92" s="23">
        <v>61</v>
      </c>
      <c r="Z92" s="23">
        <v>71</v>
      </c>
      <c r="AA92" s="23">
        <v>58</v>
      </c>
      <c r="AB92" s="23">
        <v>59</v>
      </c>
      <c r="AC92" s="23">
        <v>51</v>
      </c>
      <c r="AD92" s="23">
        <v>49</v>
      </c>
      <c r="AE92" s="23">
        <v>48</v>
      </c>
      <c r="AF92" s="23">
        <v>60</v>
      </c>
      <c r="AG92" s="23">
        <v>44</v>
      </c>
      <c r="AH92" s="23">
        <v>42</v>
      </c>
      <c r="AI92" s="23">
        <v>43</v>
      </c>
      <c r="AJ92" s="23"/>
    </row>
    <row r="93" spans="1:36" s="14" customFormat="1" ht="14.4" x14ac:dyDescent="0.3">
      <c r="B93" s="11" t="s">
        <v>27</v>
      </c>
      <c r="C93" s="22">
        <v>184</v>
      </c>
      <c r="D93" s="22">
        <v>343</v>
      </c>
      <c r="E93" s="22">
        <v>336</v>
      </c>
      <c r="F93" s="22">
        <v>267</v>
      </c>
      <c r="G93" s="22">
        <v>227</v>
      </c>
      <c r="H93" s="22">
        <v>198</v>
      </c>
      <c r="I93" s="22">
        <v>177</v>
      </c>
      <c r="J93" s="22">
        <v>168</v>
      </c>
      <c r="K93" s="22">
        <v>131</v>
      </c>
      <c r="L93" s="22">
        <v>143</v>
      </c>
      <c r="M93" s="22">
        <v>105</v>
      </c>
      <c r="N93" s="22">
        <v>94</v>
      </c>
      <c r="O93" s="22">
        <v>84</v>
      </c>
      <c r="P93" s="22">
        <v>79</v>
      </c>
      <c r="Q93" s="22">
        <v>82</v>
      </c>
      <c r="R93" s="23">
        <v>50</v>
      </c>
      <c r="S93" s="23">
        <v>50</v>
      </c>
      <c r="T93" s="23">
        <v>90</v>
      </c>
      <c r="U93" s="23">
        <v>98</v>
      </c>
      <c r="V93" s="23">
        <v>65</v>
      </c>
      <c r="W93" s="23">
        <v>76</v>
      </c>
      <c r="X93" s="23">
        <v>80</v>
      </c>
      <c r="Y93" s="23">
        <v>89</v>
      </c>
      <c r="Z93" s="23">
        <v>101</v>
      </c>
      <c r="AA93" s="23">
        <v>96</v>
      </c>
      <c r="AB93" s="23">
        <v>88</v>
      </c>
      <c r="AC93" s="23">
        <v>75</v>
      </c>
      <c r="AD93" s="23">
        <v>71</v>
      </c>
      <c r="AE93" s="23">
        <v>64</v>
      </c>
      <c r="AF93" s="23">
        <v>92</v>
      </c>
      <c r="AG93" s="23">
        <v>65</v>
      </c>
      <c r="AH93" s="23">
        <v>64</v>
      </c>
      <c r="AI93" s="23">
        <v>68</v>
      </c>
      <c r="AJ93" s="23"/>
    </row>
    <row r="94" spans="1:36" s="14" customFormat="1" ht="14.4" x14ac:dyDescent="0.3">
      <c r="A94" s="17"/>
      <c r="B94" s="18" t="s">
        <v>51</v>
      </c>
      <c r="C94" s="24">
        <f t="shared" ref="C94:AD94" si="9">AVERAGE(C82:C93)</f>
        <v>170.16666666666666</v>
      </c>
      <c r="D94" s="24">
        <f t="shared" si="9"/>
        <v>260</v>
      </c>
      <c r="E94" s="24">
        <f t="shared" si="9"/>
        <v>323.66666666666669</v>
      </c>
      <c r="F94" s="24">
        <f t="shared" si="9"/>
        <v>259.41666666666669</v>
      </c>
      <c r="G94" s="24">
        <f t="shared" si="9"/>
        <v>232.16666666666666</v>
      </c>
      <c r="H94" s="24">
        <f t="shared" si="9"/>
        <v>193.83333333333334</v>
      </c>
      <c r="I94" s="24">
        <f t="shared" si="9"/>
        <v>169.91666666666666</v>
      </c>
      <c r="J94" s="24">
        <f t="shared" si="9"/>
        <v>129.66666666666666</v>
      </c>
      <c r="K94" s="24">
        <f t="shared" si="9"/>
        <v>138.5</v>
      </c>
      <c r="L94" s="24">
        <f t="shared" si="9"/>
        <v>121.25</v>
      </c>
      <c r="M94" s="24">
        <f t="shared" si="9"/>
        <v>118.75</v>
      </c>
      <c r="N94" s="24">
        <f t="shared" si="9"/>
        <v>99.583333333333329</v>
      </c>
      <c r="O94" s="24">
        <f t="shared" si="9"/>
        <v>95.583333333333329</v>
      </c>
      <c r="P94" s="24">
        <f t="shared" si="9"/>
        <v>86.916666666666671</v>
      </c>
      <c r="Q94" s="24">
        <f t="shared" si="9"/>
        <v>67.75</v>
      </c>
      <c r="R94" s="24">
        <f t="shared" si="9"/>
        <v>61.416666666666664</v>
      </c>
      <c r="S94" s="24">
        <f t="shared" si="9"/>
        <v>48.5</v>
      </c>
      <c r="T94" s="24">
        <f t="shared" si="9"/>
        <v>48.916666666666664</v>
      </c>
      <c r="U94" s="24">
        <f t="shared" si="9"/>
        <v>83.833333333333329</v>
      </c>
      <c r="V94" s="24">
        <f t="shared" si="9"/>
        <v>70.333333333333329</v>
      </c>
      <c r="W94" s="24">
        <f t="shared" si="9"/>
        <v>67.25</v>
      </c>
      <c r="X94" s="24">
        <f t="shared" si="9"/>
        <v>72</v>
      </c>
      <c r="Y94" s="24">
        <f t="shared" si="9"/>
        <v>76.25</v>
      </c>
      <c r="Z94" s="24">
        <f t="shared" si="9"/>
        <v>82.166666666666671</v>
      </c>
      <c r="AA94" s="24">
        <f t="shared" si="9"/>
        <v>78.583333333333329</v>
      </c>
      <c r="AB94" s="24">
        <f t="shared" si="9"/>
        <v>78.666666666666671</v>
      </c>
      <c r="AC94" s="24">
        <f>AVERAGE(AC82:AC93)</f>
        <v>72.333333333333329</v>
      </c>
      <c r="AD94" s="24">
        <f t="shared" si="9"/>
        <v>63.75</v>
      </c>
      <c r="AE94" s="24">
        <f t="shared" ref="AE94:AJ94" si="10">AVERAGE(AE82:AE93)</f>
        <v>61</v>
      </c>
      <c r="AF94" s="24">
        <f t="shared" si="10"/>
        <v>70.166666666666671</v>
      </c>
      <c r="AG94" s="24">
        <f t="shared" si="10"/>
        <v>53.083333333333336</v>
      </c>
      <c r="AH94" s="24">
        <f t="shared" si="10"/>
        <v>44.083333333333336</v>
      </c>
      <c r="AI94" s="24">
        <f t="shared" si="10"/>
        <v>49.5</v>
      </c>
      <c r="AJ94" s="24">
        <f t="shared" si="10"/>
        <v>66</v>
      </c>
    </row>
    <row r="95" spans="1:36" s="28" customFormat="1" x14ac:dyDescent="0.3">
      <c r="A95" s="25" t="s">
        <v>63</v>
      </c>
      <c r="B95" s="26" t="s">
        <v>16</v>
      </c>
      <c r="C95" s="27">
        <f>C82-C43</f>
        <v>95</v>
      </c>
      <c r="D95" s="27">
        <f t="shared" ref="D95:AJ103" si="11">D82-D43</f>
        <v>157</v>
      </c>
      <c r="E95" s="27">
        <f t="shared" si="11"/>
        <v>266</v>
      </c>
      <c r="F95" s="27">
        <f t="shared" si="11"/>
        <v>262</v>
      </c>
      <c r="G95" s="27">
        <f t="shared" si="11"/>
        <v>203</v>
      </c>
      <c r="H95" s="27">
        <f t="shared" si="11"/>
        <v>189</v>
      </c>
      <c r="I95" s="27">
        <f t="shared" si="11"/>
        <v>143</v>
      </c>
      <c r="J95" s="27">
        <f t="shared" si="11"/>
        <v>120</v>
      </c>
      <c r="K95" s="27">
        <f t="shared" si="11"/>
        <v>141</v>
      </c>
      <c r="L95" s="27">
        <f t="shared" si="11"/>
        <v>107</v>
      </c>
      <c r="M95" s="27">
        <f t="shared" si="11"/>
        <v>103</v>
      </c>
      <c r="N95" s="27">
        <f t="shared" si="11"/>
        <v>87</v>
      </c>
      <c r="O95" s="27">
        <f t="shared" si="11"/>
        <v>74</v>
      </c>
      <c r="P95" s="27">
        <f t="shared" si="11"/>
        <v>86</v>
      </c>
      <c r="Q95" s="27">
        <f t="shared" si="11"/>
        <v>70</v>
      </c>
      <c r="R95" s="27">
        <f t="shared" si="11"/>
        <v>48</v>
      </c>
      <c r="S95" s="27">
        <f t="shared" si="11"/>
        <v>34</v>
      </c>
      <c r="T95" s="27">
        <f t="shared" si="11"/>
        <v>41</v>
      </c>
      <c r="U95" s="27">
        <f t="shared" si="11"/>
        <v>62</v>
      </c>
      <c r="V95" s="27">
        <f t="shared" si="11"/>
        <v>80</v>
      </c>
      <c r="W95" s="27">
        <f t="shared" si="11"/>
        <v>51</v>
      </c>
      <c r="X95" s="27">
        <f t="shared" si="11"/>
        <v>45</v>
      </c>
      <c r="Y95" s="27">
        <f t="shared" si="11"/>
        <v>68</v>
      </c>
      <c r="Z95" s="27">
        <f t="shared" si="11"/>
        <v>55</v>
      </c>
      <c r="AA95" s="27">
        <f t="shared" si="11"/>
        <v>52</v>
      </c>
      <c r="AB95" s="27">
        <f t="shared" si="11"/>
        <v>55</v>
      </c>
      <c r="AC95" s="27">
        <f t="shared" si="11"/>
        <v>57</v>
      </c>
      <c r="AD95" s="27">
        <f t="shared" si="11"/>
        <v>44</v>
      </c>
      <c r="AE95" s="27">
        <f t="shared" si="11"/>
        <v>51</v>
      </c>
      <c r="AF95" s="27">
        <f t="shared" si="11"/>
        <v>48</v>
      </c>
      <c r="AG95" s="27">
        <f t="shared" si="11"/>
        <v>49</v>
      </c>
      <c r="AH95" s="27">
        <f t="shared" ref="AH95:AI95" si="12">AH82-AH43</f>
        <v>49</v>
      </c>
      <c r="AI95" s="27">
        <f t="shared" si="12"/>
        <v>44</v>
      </c>
      <c r="AJ95" s="27">
        <f t="shared" si="11"/>
        <v>49</v>
      </c>
    </row>
    <row r="96" spans="1:36" s="28" customFormat="1" x14ac:dyDescent="0.3">
      <c r="A96" s="25"/>
      <c r="B96" s="26" t="s">
        <v>17</v>
      </c>
      <c r="C96" s="27">
        <f t="shared" ref="C96:R107" si="13">C83-C44</f>
        <v>107</v>
      </c>
      <c r="D96" s="27">
        <f t="shared" si="13"/>
        <v>162</v>
      </c>
      <c r="E96" s="27">
        <f t="shared" si="13"/>
        <v>276</v>
      </c>
      <c r="F96" s="27">
        <f t="shared" si="13"/>
        <v>246</v>
      </c>
      <c r="G96" s="27">
        <f t="shared" si="13"/>
        <v>222</v>
      </c>
      <c r="H96" s="27">
        <f t="shared" si="13"/>
        <v>170</v>
      </c>
      <c r="I96" s="27">
        <f t="shared" si="13"/>
        <v>129</v>
      </c>
      <c r="J96" s="27">
        <f t="shared" si="13"/>
        <v>94</v>
      </c>
      <c r="K96" s="27">
        <f t="shared" si="13"/>
        <v>137</v>
      </c>
      <c r="L96" s="27">
        <f t="shared" si="13"/>
        <v>89</v>
      </c>
      <c r="M96" s="27">
        <f t="shared" si="13"/>
        <v>101</v>
      </c>
      <c r="N96" s="27">
        <f t="shared" si="13"/>
        <v>75</v>
      </c>
      <c r="O96" s="27">
        <f t="shared" si="13"/>
        <v>78</v>
      </c>
      <c r="P96" s="27">
        <f t="shared" si="13"/>
        <v>73</v>
      </c>
      <c r="Q96" s="27">
        <f t="shared" si="13"/>
        <v>57</v>
      </c>
      <c r="R96" s="27">
        <f t="shared" si="13"/>
        <v>48</v>
      </c>
      <c r="S96" s="27">
        <f t="shared" si="11"/>
        <v>41</v>
      </c>
      <c r="T96" s="27">
        <f t="shared" si="11"/>
        <v>38</v>
      </c>
      <c r="U96" s="27">
        <f t="shared" si="11"/>
        <v>54</v>
      </c>
      <c r="V96" s="27">
        <f t="shared" si="11"/>
        <v>67</v>
      </c>
      <c r="W96" s="27">
        <f t="shared" si="11"/>
        <v>55</v>
      </c>
      <c r="X96" s="27">
        <f t="shared" si="11"/>
        <v>42</v>
      </c>
      <c r="Y96" s="27">
        <f t="shared" si="11"/>
        <v>61</v>
      </c>
      <c r="Z96" s="27">
        <f t="shared" si="11"/>
        <v>54</v>
      </c>
      <c r="AA96" s="27">
        <f t="shared" si="11"/>
        <v>48</v>
      </c>
      <c r="AB96" s="27">
        <f t="shared" si="11"/>
        <v>63</v>
      </c>
      <c r="AC96" s="27">
        <f t="shared" si="11"/>
        <v>62</v>
      </c>
      <c r="AD96" s="27">
        <f t="shared" si="11"/>
        <v>37</v>
      </c>
      <c r="AE96" s="27">
        <f t="shared" si="11"/>
        <v>48</v>
      </c>
      <c r="AF96" s="27">
        <f t="shared" si="11"/>
        <v>50</v>
      </c>
      <c r="AG96" s="27">
        <f t="shared" si="11"/>
        <v>55</v>
      </c>
      <c r="AH96" s="27" t="s">
        <v>55</v>
      </c>
      <c r="AI96" s="27">
        <f t="shared" ref="AI96" si="14">AI83-AI44</f>
        <v>45</v>
      </c>
      <c r="AJ96" s="27">
        <f t="shared" si="11"/>
        <v>46</v>
      </c>
    </row>
    <row r="97" spans="1:36" s="28" customFormat="1" x14ac:dyDescent="0.3">
      <c r="A97" s="25"/>
      <c r="B97" s="26" t="s">
        <v>18</v>
      </c>
      <c r="C97" s="27">
        <f t="shared" si="13"/>
        <v>116</v>
      </c>
      <c r="D97" s="27">
        <f t="shared" si="11"/>
        <v>152</v>
      </c>
      <c r="E97" s="27">
        <f t="shared" si="11"/>
        <v>279</v>
      </c>
      <c r="F97" s="27">
        <f t="shared" si="11"/>
        <v>218</v>
      </c>
      <c r="G97" s="27">
        <f t="shared" si="11"/>
        <v>195</v>
      </c>
      <c r="H97" s="27">
        <f t="shared" si="11"/>
        <v>180</v>
      </c>
      <c r="I97" s="27">
        <f t="shared" si="11"/>
        <v>127</v>
      </c>
      <c r="J97" s="27">
        <f t="shared" si="11"/>
        <v>96</v>
      </c>
      <c r="K97" s="27">
        <f t="shared" si="11"/>
        <v>110</v>
      </c>
      <c r="L97" s="27">
        <f t="shared" si="11"/>
        <v>80</v>
      </c>
      <c r="M97" s="27">
        <f t="shared" si="11"/>
        <v>86</v>
      </c>
      <c r="N97" s="27">
        <f t="shared" si="11"/>
        <v>78</v>
      </c>
      <c r="O97" s="27">
        <f t="shared" si="11"/>
        <v>73</v>
      </c>
      <c r="P97" s="27">
        <f t="shared" si="11"/>
        <v>58</v>
      </c>
      <c r="Q97" s="27">
        <f t="shared" si="11"/>
        <v>47</v>
      </c>
      <c r="R97" s="27">
        <f t="shared" si="11"/>
        <v>46</v>
      </c>
      <c r="S97" s="27">
        <f t="shared" si="11"/>
        <v>36</v>
      </c>
      <c r="T97" s="27">
        <f t="shared" si="11"/>
        <v>24</v>
      </c>
      <c r="U97" s="27">
        <f t="shared" si="11"/>
        <v>45</v>
      </c>
      <c r="V97" s="27">
        <f t="shared" si="11"/>
        <v>56</v>
      </c>
      <c r="W97" s="27">
        <f t="shared" si="11"/>
        <v>51</v>
      </c>
      <c r="X97" s="27">
        <f t="shared" si="11"/>
        <v>45</v>
      </c>
      <c r="Y97" s="27">
        <f t="shared" si="11"/>
        <v>58</v>
      </c>
      <c r="Z97" s="27">
        <f t="shared" si="11"/>
        <v>45</v>
      </c>
      <c r="AA97" s="27">
        <f t="shared" si="11"/>
        <v>46</v>
      </c>
      <c r="AB97" s="27">
        <f t="shared" si="11"/>
        <v>65</v>
      </c>
      <c r="AC97" s="27">
        <f t="shared" si="11"/>
        <v>56</v>
      </c>
      <c r="AD97" s="27">
        <f t="shared" si="11"/>
        <v>39</v>
      </c>
      <c r="AE97" s="27">
        <f t="shared" si="11"/>
        <v>44</v>
      </c>
      <c r="AF97" s="27">
        <f t="shared" si="11"/>
        <v>57</v>
      </c>
      <c r="AG97" s="27">
        <f t="shared" si="11"/>
        <v>47</v>
      </c>
      <c r="AH97" s="27">
        <f t="shared" ref="AH97:AI97" si="15">AH84-AH45</f>
        <v>31</v>
      </c>
      <c r="AI97" s="27">
        <f t="shared" si="15"/>
        <v>36</v>
      </c>
      <c r="AJ97" s="27">
        <f t="shared" si="11"/>
        <v>0</v>
      </c>
    </row>
    <row r="98" spans="1:36" s="28" customFormat="1" x14ac:dyDescent="0.3">
      <c r="A98" s="25"/>
      <c r="B98" s="26" t="s">
        <v>19</v>
      </c>
      <c r="C98" s="27">
        <f t="shared" si="13"/>
        <v>142</v>
      </c>
      <c r="D98" s="27">
        <f t="shared" si="11"/>
        <v>146</v>
      </c>
      <c r="E98" s="27">
        <f t="shared" si="11"/>
        <v>258</v>
      </c>
      <c r="F98" s="27">
        <f t="shared" si="11"/>
        <v>198</v>
      </c>
      <c r="G98" s="27">
        <f t="shared" si="11"/>
        <v>195</v>
      </c>
      <c r="H98" s="27">
        <f t="shared" si="11"/>
        <v>156</v>
      </c>
      <c r="I98" s="27">
        <f t="shared" si="11"/>
        <v>118</v>
      </c>
      <c r="J98" s="27">
        <f t="shared" si="11"/>
        <v>89</v>
      </c>
      <c r="K98" s="27">
        <f t="shared" si="11"/>
        <v>108</v>
      </c>
      <c r="L98" s="27">
        <f t="shared" si="11"/>
        <v>74</v>
      </c>
      <c r="M98" s="27">
        <f t="shared" si="11"/>
        <v>81</v>
      </c>
      <c r="N98" s="27">
        <f t="shared" si="11"/>
        <v>80</v>
      </c>
      <c r="O98" s="27">
        <f t="shared" si="11"/>
        <v>70</v>
      </c>
      <c r="P98" s="27">
        <f t="shared" si="11"/>
        <v>56</v>
      </c>
      <c r="Q98" s="27">
        <f t="shared" si="11"/>
        <v>46</v>
      </c>
      <c r="R98" s="27">
        <f t="shared" si="11"/>
        <v>39</v>
      </c>
      <c r="S98" s="27">
        <f t="shared" si="11"/>
        <v>30</v>
      </c>
      <c r="T98" s="27">
        <f t="shared" si="11"/>
        <v>25</v>
      </c>
      <c r="U98" s="27">
        <f t="shared" si="11"/>
        <v>62</v>
      </c>
      <c r="V98" s="27">
        <f t="shared" si="11"/>
        <v>57</v>
      </c>
      <c r="W98" s="27">
        <f t="shared" si="11"/>
        <v>51</v>
      </c>
      <c r="X98" s="27">
        <f t="shared" si="11"/>
        <v>40</v>
      </c>
      <c r="Y98" s="27">
        <f t="shared" si="11"/>
        <v>57</v>
      </c>
      <c r="Z98" s="27">
        <f t="shared" si="11"/>
        <v>46</v>
      </c>
      <c r="AA98" s="27">
        <f t="shared" si="11"/>
        <v>51</v>
      </c>
      <c r="AB98" s="27">
        <f t="shared" si="11"/>
        <v>59</v>
      </c>
      <c r="AC98" s="27">
        <f t="shared" si="11"/>
        <v>56</v>
      </c>
      <c r="AD98" s="27">
        <f t="shared" si="11"/>
        <v>50</v>
      </c>
      <c r="AE98" s="27">
        <f t="shared" si="11"/>
        <v>40</v>
      </c>
      <c r="AF98" s="27">
        <f t="shared" si="11"/>
        <v>64</v>
      </c>
      <c r="AG98" s="27">
        <f t="shared" si="11"/>
        <v>39</v>
      </c>
      <c r="AH98" s="27">
        <f t="shared" ref="AH98:AI98" si="16">AH85-AH46</f>
        <v>22</v>
      </c>
      <c r="AI98" s="27">
        <f t="shared" si="16"/>
        <v>40</v>
      </c>
      <c r="AJ98" s="27">
        <f t="shared" si="11"/>
        <v>0</v>
      </c>
    </row>
    <row r="99" spans="1:36" s="28" customFormat="1" x14ac:dyDescent="0.3">
      <c r="A99" s="25"/>
      <c r="B99" s="26" t="s">
        <v>20</v>
      </c>
      <c r="C99" s="27">
        <f t="shared" si="13"/>
        <v>127</v>
      </c>
      <c r="D99" s="27">
        <f t="shared" si="11"/>
        <v>168</v>
      </c>
      <c r="E99" s="27">
        <f t="shared" si="11"/>
        <v>273</v>
      </c>
      <c r="F99" s="27">
        <f t="shared" si="11"/>
        <v>218</v>
      </c>
      <c r="G99" s="27">
        <f t="shared" si="11"/>
        <v>211</v>
      </c>
      <c r="H99" s="27">
        <f t="shared" si="11"/>
        <v>156</v>
      </c>
      <c r="I99" s="27">
        <f t="shared" si="11"/>
        <v>118</v>
      </c>
      <c r="J99" s="27">
        <f t="shared" si="11"/>
        <v>94</v>
      </c>
      <c r="K99" s="27">
        <f t="shared" si="11"/>
        <v>137</v>
      </c>
      <c r="L99" s="27">
        <f t="shared" si="11"/>
        <v>84</v>
      </c>
      <c r="M99" s="27">
        <f t="shared" si="11"/>
        <v>79</v>
      </c>
      <c r="N99" s="27">
        <f t="shared" si="11"/>
        <v>62</v>
      </c>
      <c r="O99" s="27">
        <f t="shared" si="11"/>
        <v>77</v>
      </c>
      <c r="P99" s="27">
        <f t="shared" si="11"/>
        <v>99</v>
      </c>
      <c r="Q99" s="27">
        <f t="shared" si="11"/>
        <v>43</v>
      </c>
      <c r="R99" s="27">
        <f t="shared" si="11"/>
        <v>37</v>
      </c>
      <c r="S99" s="27">
        <f t="shared" si="11"/>
        <v>35</v>
      </c>
      <c r="T99" s="27">
        <f t="shared" si="11"/>
        <v>19</v>
      </c>
      <c r="U99" s="27">
        <f t="shared" si="11"/>
        <v>60</v>
      </c>
      <c r="V99" s="27">
        <f t="shared" si="11"/>
        <v>53</v>
      </c>
      <c r="W99" s="27">
        <f t="shared" si="11"/>
        <v>50</v>
      </c>
      <c r="X99" s="27">
        <f t="shared" si="11"/>
        <v>45</v>
      </c>
      <c r="Y99" s="27">
        <f t="shared" si="11"/>
        <v>47</v>
      </c>
      <c r="Z99" s="27">
        <f t="shared" si="11"/>
        <v>60</v>
      </c>
      <c r="AA99" s="27">
        <f t="shared" si="11"/>
        <v>50</v>
      </c>
      <c r="AB99" s="27">
        <f t="shared" si="11"/>
        <v>58</v>
      </c>
      <c r="AC99" s="27">
        <f t="shared" si="11"/>
        <v>60</v>
      </c>
      <c r="AD99" s="27">
        <f t="shared" si="11"/>
        <v>42</v>
      </c>
      <c r="AE99" s="27">
        <f t="shared" si="11"/>
        <v>45</v>
      </c>
      <c r="AF99" s="27">
        <f t="shared" si="11"/>
        <v>60</v>
      </c>
      <c r="AG99" s="27">
        <f t="shared" si="11"/>
        <v>38</v>
      </c>
      <c r="AH99" s="27">
        <f t="shared" ref="AH99" si="17">AH86-AH47</f>
        <v>27</v>
      </c>
      <c r="AI99" s="27" t="s">
        <v>55</v>
      </c>
      <c r="AJ99" s="27">
        <f t="shared" si="11"/>
        <v>0</v>
      </c>
    </row>
    <row r="100" spans="1:36" s="28" customFormat="1" x14ac:dyDescent="0.3">
      <c r="A100" s="25"/>
      <c r="B100" s="26" t="s">
        <v>21</v>
      </c>
      <c r="C100" s="27">
        <f t="shared" si="13"/>
        <v>155</v>
      </c>
      <c r="D100" s="27">
        <f t="shared" si="11"/>
        <v>260</v>
      </c>
      <c r="E100" s="27">
        <f t="shared" si="11"/>
        <v>269</v>
      </c>
      <c r="F100" s="27">
        <f t="shared" si="11"/>
        <v>240</v>
      </c>
      <c r="G100" s="27">
        <f t="shared" si="11"/>
        <v>274</v>
      </c>
      <c r="H100" s="27">
        <f t="shared" si="11"/>
        <v>214</v>
      </c>
      <c r="I100" s="27">
        <f t="shared" si="11"/>
        <v>184</v>
      </c>
      <c r="J100" s="27">
        <f t="shared" si="11"/>
        <v>137</v>
      </c>
      <c r="K100" s="27">
        <f t="shared" si="11"/>
        <v>146</v>
      </c>
      <c r="L100" s="27">
        <f t="shared" si="11"/>
        <v>109</v>
      </c>
      <c r="M100" s="27">
        <f t="shared" si="11"/>
        <v>118</v>
      </c>
      <c r="N100" s="27">
        <f t="shared" si="11"/>
        <v>107</v>
      </c>
      <c r="O100" s="27">
        <f t="shared" si="11"/>
        <v>115</v>
      </c>
      <c r="P100" s="27">
        <f t="shared" si="11"/>
        <v>85</v>
      </c>
      <c r="Q100" s="27">
        <f t="shared" si="11"/>
        <v>48</v>
      </c>
      <c r="R100" s="27">
        <f t="shared" si="11"/>
        <v>66</v>
      </c>
      <c r="S100" s="27">
        <f t="shared" si="11"/>
        <v>50</v>
      </c>
      <c r="T100" s="27">
        <f t="shared" si="11"/>
        <v>41</v>
      </c>
      <c r="U100" s="27">
        <f t="shared" si="11"/>
        <v>77</v>
      </c>
      <c r="V100" s="27">
        <f t="shared" si="11"/>
        <v>51</v>
      </c>
      <c r="W100" s="27">
        <f t="shared" si="11"/>
        <v>54</v>
      </c>
      <c r="X100" s="27">
        <f t="shared" si="11"/>
        <v>68</v>
      </c>
      <c r="Y100" s="27">
        <f t="shared" si="11"/>
        <v>76</v>
      </c>
      <c r="Z100" s="27">
        <f t="shared" si="11"/>
        <v>75</v>
      </c>
      <c r="AA100" s="27">
        <f t="shared" si="11"/>
        <v>78</v>
      </c>
      <c r="AB100" s="27">
        <f t="shared" si="11"/>
        <v>63</v>
      </c>
      <c r="AC100" s="27">
        <f t="shared" si="11"/>
        <v>66</v>
      </c>
      <c r="AD100" s="27">
        <f t="shared" si="11"/>
        <v>59</v>
      </c>
      <c r="AE100" s="27">
        <f t="shared" si="11"/>
        <v>67</v>
      </c>
      <c r="AF100" s="27">
        <f t="shared" si="11"/>
        <v>76</v>
      </c>
      <c r="AG100" s="27">
        <f t="shared" si="11"/>
        <v>43</v>
      </c>
      <c r="AH100" s="27">
        <f t="shared" ref="AH100:AI100" si="18">AH87-AH48</f>
        <v>38</v>
      </c>
      <c r="AI100" s="27">
        <f t="shared" si="18"/>
        <v>48</v>
      </c>
      <c r="AJ100" s="27">
        <f t="shared" si="11"/>
        <v>0</v>
      </c>
    </row>
    <row r="101" spans="1:36" s="28" customFormat="1" x14ac:dyDescent="0.3">
      <c r="A101" s="25"/>
      <c r="B101" s="26" t="s">
        <v>22</v>
      </c>
      <c r="C101" s="27">
        <f t="shared" si="13"/>
        <v>158</v>
      </c>
      <c r="D101" s="27">
        <f t="shared" si="11"/>
        <v>263</v>
      </c>
      <c r="E101" s="27">
        <f t="shared" si="11"/>
        <v>289</v>
      </c>
      <c r="F101" s="27">
        <f t="shared" si="11"/>
        <v>246</v>
      </c>
      <c r="G101" s="27">
        <f t="shared" si="11"/>
        <v>267</v>
      </c>
      <c r="H101" s="27">
        <f t="shared" si="11"/>
        <v>218</v>
      </c>
      <c r="I101" s="27">
        <f t="shared" si="11"/>
        <v>197</v>
      </c>
      <c r="J101" s="27">
        <f t="shared" si="11"/>
        <v>129</v>
      </c>
      <c r="K101" s="27">
        <f t="shared" si="11"/>
        <v>167</v>
      </c>
      <c r="L101" s="27">
        <f t="shared" si="11"/>
        <v>148</v>
      </c>
      <c r="M101" s="27">
        <f t="shared" si="11"/>
        <v>139</v>
      </c>
      <c r="N101" s="27">
        <f t="shared" si="11"/>
        <v>120</v>
      </c>
      <c r="O101" s="27">
        <f t="shared" si="11"/>
        <v>127</v>
      </c>
      <c r="P101" s="27">
        <f t="shared" si="11"/>
        <v>95</v>
      </c>
      <c r="Q101" s="27">
        <f t="shared" si="11"/>
        <v>62</v>
      </c>
      <c r="R101" s="27">
        <f t="shared" si="11"/>
        <v>71</v>
      </c>
      <c r="S101" s="27">
        <f t="shared" si="11"/>
        <v>47</v>
      </c>
      <c r="T101" s="27">
        <f t="shared" si="11"/>
        <v>28</v>
      </c>
      <c r="U101" s="27">
        <f t="shared" si="11"/>
        <v>69</v>
      </c>
      <c r="V101" s="27">
        <f t="shared" si="11"/>
        <v>68</v>
      </c>
      <c r="W101" s="27">
        <f t="shared" si="11"/>
        <v>53</v>
      </c>
      <c r="X101" s="27">
        <f t="shared" si="11"/>
        <v>77</v>
      </c>
      <c r="Y101" s="27">
        <f t="shared" si="11"/>
        <v>80</v>
      </c>
      <c r="Z101" s="27">
        <f t="shared" si="11"/>
        <v>75</v>
      </c>
      <c r="AA101" s="27">
        <f t="shared" si="11"/>
        <v>83</v>
      </c>
      <c r="AB101" s="27">
        <f t="shared" si="11"/>
        <v>81</v>
      </c>
      <c r="AC101" s="27">
        <f t="shared" si="11"/>
        <v>65</v>
      </c>
      <c r="AD101" s="27">
        <f t="shared" si="11"/>
        <v>67</v>
      </c>
      <c r="AE101" s="27">
        <f t="shared" si="11"/>
        <v>68</v>
      </c>
      <c r="AF101" s="27">
        <f t="shared" si="11"/>
        <v>71</v>
      </c>
      <c r="AG101" s="27">
        <f t="shared" si="11"/>
        <v>53</v>
      </c>
      <c r="AH101" s="27">
        <f t="shared" ref="AH101:AI101" si="19">AH88-AH49</f>
        <v>37</v>
      </c>
      <c r="AI101" s="27">
        <f t="shared" si="19"/>
        <v>56</v>
      </c>
      <c r="AJ101" s="27">
        <f t="shared" si="11"/>
        <v>0</v>
      </c>
    </row>
    <row r="102" spans="1:36" s="28" customFormat="1" x14ac:dyDescent="0.3">
      <c r="A102" s="25"/>
      <c r="B102" s="26" t="s">
        <v>23</v>
      </c>
      <c r="C102" s="27">
        <f t="shared" si="13"/>
        <v>158</v>
      </c>
      <c r="D102" s="27">
        <f t="shared" si="11"/>
        <v>234</v>
      </c>
      <c r="E102" s="27">
        <f t="shared" si="11"/>
        <v>260</v>
      </c>
      <c r="F102" s="27">
        <f t="shared" si="11"/>
        <v>218</v>
      </c>
      <c r="G102" s="27">
        <f t="shared" si="11"/>
        <v>191</v>
      </c>
      <c r="H102" s="27">
        <f t="shared" si="11"/>
        <v>177</v>
      </c>
      <c r="I102" s="27">
        <f t="shared" si="11"/>
        <v>165</v>
      </c>
      <c r="J102" s="27">
        <f t="shared" si="11"/>
        <v>98</v>
      </c>
      <c r="K102" s="27">
        <f t="shared" si="11"/>
        <v>139</v>
      </c>
      <c r="L102" s="27">
        <f t="shared" si="11"/>
        <v>126</v>
      </c>
      <c r="M102" s="27">
        <f t="shared" si="11"/>
        <v>110</v>
      </c>
      <c r="N102" s="27">
        <f t="shared" si="11"/>
        <v>104</v>
      </c>
      <c r="O102" s="27">
        <f t="shared" si="11"/>
        <v>93</v>
      </c>
      <c r="P102" s="27">
        <f t="shared" si="11"/>
        <v>69</v>
      </c>
      <c r="Q102" s="27">
        <f t="shared" si="11"/>
        <v>51</v>
      </c>
      <c r="R102" s="27">
        <f t="shared" si="11"/>
        <v>47</v>
      </c>
      <c r="S102" s="27">
        <f t="shared" si="11"/>
        <v>37</v>
      </c>
      <c r="T102" s="27">
        <f t="shared" si="11"/>
        <v>25</v>
      </c>
      <c r="U102" s="27">
        <f t="shared" si="11"/>
        <v>58</v>
      </c>
      <c r="V102" s="27">
        <f t="shared" si="11"/>
        <v>60</v>
      </c>
      <c r="W102" s="27">
        <f t="shared" si="11"/>
        <v>62</v>
      </c>
      <c r="X102" s="27">
        <f t="shared" si="11"/>
        <v>65</v>
      </c>
      <c r="Y102" s="27">
        <f t="shared" si="11"/>
        <v>59</v>
      </c>
      <c r="Z102" s="27">
        <f t="shared" si="11"/>
        <v>69</v>
      </c>
      <c r="AA102" s="27">
        <f t="shared" si="11"/>
        <v>68</v>
      </c>
      <c r="AB102" s="27">
        <f t="shared" si="11"/>
        <v>69</v>
      </c>
      <c r="AC102" s="27">
        <f t="shared" si="11"/>
        <v>55</v>
      </c>
      <c r="AD102" s="27">
        <f t="shared" si="11"/>
        <v>56</v>
      </c>
      <c r="AE102" s="27">
        <f t="shared" si="11"/>
        <v>46</v>
      </c>
      <c r="AF102" s="27">
        <f t="shared" si="11"/>
        <v>50</v>
      </c>
      <c r="AG102" s="27" t="s">
        <v>55</v>
      </c>
      <c r="AH102" s="27">
        <f t="shared" ref="AH102:AI102" si="20">AH89-AH50</f>
        <v>38</v>
      </c>
      <c r="AI102" s="27">
        <f t="shared" si="20"/>
        <v>29</v>
      </c>
      <c r="AJ102" s="27">
        <f t="shared" si="11"/>
        <v>0</v>
      </c>
    </row>
    <row r="103" spans="1:36" s="28" customFormat="1" x14ac:dyDescent="0.3">
      <c r="A103" s="25"/>
      <c r="B103" s="26" t="s">
        <v>24</v>
      </c>
      <c r="C103" s="27">
        <f t="shared" si="13"/>
        <v>159</v>
      </c>
      <c r="D103" s="27">
        <f t="shared" si="11"/>
        <v>255</v>
      </c>
      <c r="E103" s="27">
        <f t="shared" si="11"/>
        <v>249</v>
      </c>
      <c r="F103" s="27">
        <f t="shared" si="11"/>
        <v>201</v>
      </c>
      <c r="G103" s="27">
        <f t="shared" si="11"/>
        <v>178</v>
      </c>
      <c r="H103" s="27">
        <f t="shared" si="11"/>
        <v>141</v>
      </c>
      <c r="I103" s="27">
        <f t="shared" si="11"/>
        <v>153</v>
      </c>
      <c r="J103" s="27">
        <f t="shared" si="11"/>
        <v>123</v>
      </c>
      <c r="K103" s="27">
        <f t="shared" si="11"/>
        <v>92</v>
      </c>
      <c r="L103" s="27">
        <f t="shared" si="11"/>
        <v>89</v>
      </c>
      <c r="M103" s="27">
        <f t="shared" si="11"/>
        <v>74</v>
      </c>
      <c r="N103" s="27">
        <f t="shared" si="11"/>
        <v>72</v>
      </c>
      <c r="O103" s="27">
        <f t="shared" si="11"/>
        <v>56</v>
      </c>
      <c r="P103" s="27">
        <f t="shared" si="11"/>
        <v>51</v>
      </c>
      <c r="Q103" s="27">
        <f t="shared" si="11"/>
        <v>34</v>
      </c>
      <c r="R103" s="27">
        <f t="shared" si="11"/>
        <v>40</v>
      </c>
      <c r="S103" s="27">
        <f t="shared" si="11"/>
        <v>36</v>
      </c>
      <c r="T103" s="27">
        <f t="shared" si="11"/>
        <v>33</v>
      </c>
      <c r="U103" s="27">
        <f t="shared" si="11"/>
        <v>64</v>
      </c>
      <c r="V103" s="27">
        <f t="shared" si="11"/>
        <v>48</v>
      </c>
      <c r="W103" s="27">
        <f t="shared" si="11"/>
        <v>56</v>
      </c>
      <c r="X103" s="27">
        <f t="shared" si="11"/>
        <v>60</v>
      </c>
      <c r="Y103" s="27">
        <f t="shared" si="11"/>
        <v>47</v>
      </c>
      <c r="Z103" s="27">
        <f t="shared" ref="D103:AJ107" si="21">Z90-Z51</f>
        <v>71</v>
      </c>
      <c r="AA103" s="27">
        <f t="shared" si="21"/>
        <v>49</v>
      </c>
      <c r="AB103" s="27">
        <f t="shared" si="21"/>
        <v>64</v>
      </c>
      <c r="AC103" s="27">
        <f t="shared" si="21"/>
        <v>45</v>
      </c>
      <c r="AD103" s="27">
        <f t="shared" si="21"/>
        <v>47</v>
      </c>
      <c r="AE103" s="27">
        <f t="shared" si="21"/>
        <v>46</v>
      </c>
      <c r="AF103" s="27">
        <f t="shared" si="21"/>
        <v>41</v>
      </c>
      <c r="AG103" s="27" t="s">
        <v>55</v>
      </c>
      <c r="AH103" s="27">
        <f>AH90-AH51</f>
        <v>33</v>
      </c>
      <c r="AI103" s="27">
        <f>AI90-AI51</f>
        <v>32</v>
      </c>
      <c r="AJ103" s="27">
        <f>AJ90-AJ51</f>
        <v>0</v>
      </c>
    </row>
    <row r="104" spans="1:36" s="28" customFormat="1" x14ac:dyDescent="0.3">
      <c r="A104" s="25"/>
      <c r="B104" s="26" t="s">
        <v>25</v>
      </c>
      <c r="C104" s="27">
        <f t="shared" si="13"/>
        <v>151</v>
      </c>
      <c r="D104" s="27">
        <f t="shared" si="21"/>
        <v>252</v>
      </c>
      <c r="E104" s="27">
        <f t="shared" si="21"/>
        <v>259</v>
      </c>
      <c r="F104" s="27">
        <f t="shared" si="21"/>
        <v>189</v>
      </c>
      <c r="G104" s="27">
        <f t="shared" si="21"/>
        <v>170</v>
      </c>
      <c r="H104" s="27">
        <f t="shared" si="21"/>
        <v>146</v>
      </c>
      <c r="I104" s="27">
        <f t="shared" si="21"/>
        <v>126</v>
      </c>
      <c r="J104" s="27">
        <f t="shared" si="21"/>
        <v>105</v>
      </c>
      <c r="K104" s="27">
        <f t="shared" si="21"/>
        <v>94</v>
      </c>
      <c r="L104" s="27">
        <f t="shared" si="21"/>
        <v>83</v>
      </c>
      <c r="M104" s="27">
        <f t="shared" si="21"/>
        <v>74</v>
      </c>
      <c r="N104" s="27">
        <f t="shared" si="21"/>
        <v>70</v>
      </c>
      <c r="O104" s="27">
        <f t="shared" si="21"/>
        <v>55</v>
      </c>
      <c r="P104" s="27">
        <f t="shared" si="21"/>
        <v>45</v>
      </c>
      <c r="Q104" s="27">
        <f t="shared" si="21"/>
        <v>32</v>
      </c>
      <c r="R104" s="27">
        <f t="shared" si="21"/>
        <v>30</v>
      </c>
      <c r="S104" s="27">
        <f t="shared" si="21"/>
        <v>35</v>
      </c>
      <c r="T104" s="27">
        <f t="shared" si="21"/>
        <v>48</v>
      </c>
      <c r="U104" s="27">
        <f t="shared" si="21"/>
        <v>61</v>
      </c>
      <c r="V104" s="27">
        <f t="shared" si="21"/>
        <v>46</v>
      </c>
      <c r="W104" s="27">
        <f t="shared" si="21"/>
        <v>58</v>
      </c>
      <c r="X104" s="27">
        <f t="shared" si="21"/>
        <v>67</v>
      </c>
      <c r="Y104" s="27">
        <f t="shared" si="21"/>
        <v>53</v>
      </c>
      <c r="Z104" s="27">
        <f t="shared" si="21"/>
        <v>67</v>
      </c>
      <c r="AA104" s="27">
        <f t="shared" si="21"/>
        <v>54</v>
      </c>
      <c r="AB104" s="27">
        <f t="shared" si="21"/>
        <v>56</v>
      </c>
      <c r="AC104" s="27">
        <f t="shared" si="21"/>
        <v>42</v>
      </c>
      <c r="AD104" s="27">
        <f t="shared" si="21"/>
        <v>44</v>
      </c>
      <c r="AE104" s="27">
        <f t="shared" si="21"/>
        <v>44</v>
      </c>
      <c r="AF104" s="27">
        <f t="shared" si="21"/>
        <v>39</v>
      </c>
      <c r="AG104" s="27">
        <f t="shared" si="21"/>
        <v>43</v>
      </c>
      <c r="AH104" s="27">
        <f t="shared" ref="AH104:AI104" si="22">AH91-AH52</f>
        <v>30</v>
      </c>
      <c r="AI104" s="27">
        <f t="shared" si="22"/>
        <v>31</v>
      </c>
      <c r="AJ104" s="27">
        <f t="shared" si="21"/>
        <v>0</v>
      </c>
    </row>
    <row r="105" spans="1:36" s="28" customFormat="1" x14ac:dyDescent="0.3">
      <c r="A105" s="25"/>
      <c r="B105" s="26" t="s">
        <v>26</v>
      </c>
      <c r="C105" s="27">
        <f t="shared" si="13"/>
        <v>143</v>
      </c>
      <c r="D105" s="27">
        <f t="shared" si="21"/>
        <v>254</v>
      </c>
      <c r="E105" s="27">
        <f t="shared" si="21"/>
        <v>233</v>
      </c>
      <c r="F105" s="27">
        <f t="shared" si="21"/>
        <v>199</v>
      </c>
      <c r="G105" s="27">
        <f t="shared" si="21"/>
        <v>138</v>
      </c>
      <c r="H105" s="27">
        <f t="shared" si="21"/>
        <v>119</v>
      </c>
      <c r="I105" s="27">
        <f t="shared" si="21"/>
        <v>110</v>
      </c>
      <c r="J105" s="27">
        <f t="shared" si="21"/>
        <v>90</v>
      </c>
      <c r="K105" s="27">
        <f t="shared" si="21"/>
        <v>79</v>
      </c>
      <c r="L105" s="27">
        <f t="shared" si="21"/>
        <v>72</v>
      </c>
      <c r="M105" s="27">
        <f t="shared" si="21"/>
        <v>58</v>
      </c>
      <c r="N105" s="27">
        <f t="shared" si="21"/>
        <v>55</v>
      </c>
      <c r="O105" s="27">
        <f t="shared" si="21"/>
        <v>43</v>
      </c>
      <c r="P105" s="27">
        <f t="shared" si="21"/>
        <v>36</v>
      </c>
      <c r="Q105" s="27">
        <f t="shared" si="21"/>
        <v>26</v>
      </c>
      <c r="R105" s="27">
        <f t="shared" si="21"/>
        <v>23</v>
      </c>
      <c r="S105" s="27">
        <f t="shared" si="21"/>
        <v>28</v>
      </c>
      <c r="T105" s="27">
        <f t="shared" si="21"/>
        <v>36</v>
      </c>
      <c r="U105" s="27">
        <f t="shared" si="21"/>
        <v>51</v>
      </c>
      <c r="V105" s="27">
        <f t="shared" si="21"/>
        <v>23</v>
      </c>
      <c r="W105" s="27">
        <f t="shared" si="21"/>
        <v>42</v>
      </c>
      <c r="X105" s="27">
        <f t="shared" si="21"/>
        <v>48</v>
      </c>
      <c r="Y105" s="27">
        <f t="shared" si="21"/>
        <v>46</v>
      </c>
      <c r="Z105" s="27">
        <f t="shared" si="21"/>
        <v>54</v>
      </c>
      <c r="AA105" s="27">
        <f t="shared" si="21"/>
        <v>38</v>
      </c>
      <c r="AB105" s="27">
        <f t="shared" si="21"/>
        <v>45</v>
      </c>
      <c r="AC105" s="27">
        <f t="shared" si="21"/>
        <v>37</v>
      </c>
      <c r="AD105" s="27">
        <f t="shared" si="21"/>
        <v>38</v>
      </c>
      <c r="AE105" s="27">
        <f t="shared" si="21"/>
        <v>39</v>
      </c>
      <c r="AF105" s="27">
        <f t="shared" si="21"/>
        <v>44</v>
      </c>
      <c r="AG105" s="27">
        <f t="shared" si="21"/>
        <v>37</v>
      </c>
      <c r="AH105" s="27">
        <f>AH92-AH53</f>
        <v>33</v>
      </c>
      <c r="AI105" s="27">
        <f>AI92-AI53</f>
        <v>34</v>
      </c>
      <c r="AJ105" s="27">
        <f>AJ92-AJ53</f>
        <v>0</v>
      </c>
    </row>
    <row r="106" spans="1:36" s="28" customFormat="1" x14ac:dyDescent="0.3">
      <c r="A106" s="25"/>
      <c r="B106" s="26" t="s">
        <v>27</v>
      </c>
      <c r="C106" s="27">
        <f t="shared" si="13"/>
        <v>149</v>
      </c>
      <c r="D106" s="27">
        <f t="shared" si="21"/>
        <v>283</v>
      </c>
      <c r="E106" s="27">
        <f t="shared" si="21"/>
        <v>273</v>
      </c>
      <c r="F106" s="27">
        <f t="shared" si="21"/>
        <v>227</v>
      </c>
      <c r="G106" s="27">
        <f t="shared" si="21"/>
        <v>191</v>
      </c>
      <c r="H106" s="27">
        <f t="shared" si="21"/>
        <v>166</v>
      </c>
      <c r="I106" s="27">
        <f t="shared" si="21"/>
        <v>152</v>
      </c>
      <c r="J106" s="27">
        <f t="shared" si="21"/>
        <v>134</v>
      </c>
      <c r="K106" s="27">
        <f t="shared" si="21"/>
        <v>109</v>
      </c>
      <c r="L106" s="27">
        <f t="shared" si="21"/>
        <v>111</v>
      </c>
      <c r="M106" s="27">
        <f t="shared" si="21"/>
        <v>79</v>
      </c>
      <c r="N106" s="27">
        <f t="shared" si="21"/>
        <v>77</v>
      </c>
      <c r="O106" s="27">
        <f t="shared" si="21"/>
        <v>63</v>
      </c>
      <c r="P106" s="27">
        <f t="shared" si="21"/>
        <v>57</v>
      </c>
      <c r="Q106" s="27">
        <f t="shared" si="21"/>
        <v>56</v>
      </c>
      <c r="R106" s="27">
        <f t="shared" si="21"/>
        <v>36</v>
      </c>
      <c r="S106" s="27">
        <f t="shared" si="21"/>
        <v>41</v>
      </c>
      <c r="T106" s="27">
        <f t="shared" si="21"/>
        <v>64</v>
      </c>
      <c r="U106" s="27">
        <f t="shared" si="21"/>
        <v>70</v>
      </c>
      <c r="V106" s="27">
        <f t="shared" si="21"/>
        <v>51</v>
      </c>
      <c r="W106" s="27">
        <f t="shared" si="21"/>
        <v>58</v>
      </c>
      <c r="X106" s="27">
        <f t="shared" si="21"/>
        <v>58</v>
      </c>
      <c r="Y106" s="27">
        <f t="shared" si="21"/>
        <v>67</v>
      </c>
      <c r="Z106" s="27">
        <f t="shared" si="21"/>
        <v>77</v>
      </c>
      <c r="AA106" s="27">
        <f t="shared" si="21"/>
        <v>68</v>
      </c>
      <c r="AB106" s="27">
        <f t="shared" si="21"/>
        <v>65</v>
      </c>
      <c r="AC106" s="27">
        <f t="shared" si="21"/>
        <v>57</v>
      </c>
      <c r="AD106" s="27">
        <f t="shared" si="21"/>
        <v>58</v>
      </c>
      <c r="AE106" s="27">
        <f t="shared" si="21"/>
        <v>49</v>
      </c>
      <c r="AF106" s="27">
        <f t="shared" si="21"/>
        <v>71</v>
      </c>
      <c r="AG106" s="27">
        <f t="shared" si="21"/>
        <v>56</v>
      </c>
      <c r="AH106" s="27">
        <f>AH93-AH54</f>
        <v>47</v>
      </c>
      <c r="AI106" s="27">
        <f t="shared" ref="AI106" si="23">AI93-AI54</f>
        <v>52</v>
      </c>
      <c r="AJ106" s="27">
        <f t="shared" si="21"/>
        <v>0</v>
      </c>
    </row>
    <row r="107" spans="1:36" s="28" customFormat="1" x14ac:dyDescent="0.3">
      <c r="A107" s="29"/>
      <c r="B107" s="30" t="s">
        <v>51</v>
      </c>
      <c r="C107" s="31">
        <f t="shared" si="13"/>
        <v>138.33333333333331</v>
      </c>
      <c r="D107" s="31">
        <f t="shared" si="21"/>
        <v>215.5</v>
      </c>
      <c r="E107" s="31">
        <f t="shared" si="21"/>
        <v>265.33333333333337</v>
      </c>
      <c r="F107" s="31">
        <f t="shared" si="21"/>
        <v>221.83333333333334</v>
      </c>
      <c r="G107" s="31">
        <f t="shared" si="21"/>
        <v>202.91666666666666</v>
      </c>
      <c r="H107" s="31">
        <f t="shared" si="21"/>
        <v>169.33333333333334</v>
      </c>
      <c r="I107" s="31">
        <f t="shared" si="21"/>
        <v>143.5</v>
      </c>
      <c r="J107" s="31">
        <f t="shared" si="21"/>
        <v>109.08333333333333</v>
      </c>
      <c r="K107" s="31">
        <f t="shared" si="21"/>
        <v>121.58333333333333</v>
      </c>
      <c r="L107" s="31">
        <f t="shared" si="21"/>
        <v>97.666666666666671</v>
      </c>
      <c r="M107" s="31">
        <f t="shared" si="21"/>
        <v>91.833333333333329</v>
      </c>
      <c r="N107" s="31">
        <f t="shared" si="21"/>
        <v>82.25</v>
      </c>
      <c r="O107" s="31">
        <f t="shared" si="21"/>
        <v>77</v>
      </c>
      <c r="P107" s="31">
        <f t="shared" si="21"/>
        <v>67.5</v>
      </c>
      <c r="Q107" s="31">
        <f t="shared" si="21"/>
        <v>47.666666666666671</v>
      </c>
      <c r="R107" s="31">
        <f t="shared" si="21"/>
        <v>44.25</v>
      </c>
      <c r="S107" s="31">
        <f t="shared" si="21"/>
        <v>37.5</v>
      </c>
      <c r="T107" s="31">
        <f t="shared" si="21"/>
        <v>35.166666666666664</v>
      </c>
      <c r="U107" s="31">
        <f t="shared" si="21"/>
        <v>61.083333333333329</v>
      </c>
      <c r="V107" s="31">
        <f t="shared" si="21"/>
        <v>54.999999999999993</v>
      </c>
      <c r="W107" s="31">
        <f t="shared" si="21"/>
        <v>53.416666666666664</v>
      </c>
      <c r="X107" s="31">
        <f t="shared" si="21"/>
        <v>55</v>
      </c>
      <c r="Y107" s="31">
        <f t="shared" si="21"/>
        <v>59.916666666666671</v>
      </c>
      <c r="Z107" s="31">
        <f t="shared" si="21"/>
        <v>62.333333333333343</v>
      </c>
      <c r="AA107" s="31">
        <f t="shared" si="21"/>
        <v>57.083333333333329</v>
      </c>
      <c r="AB107" s="31">
        <f t="shared" si="21"/>
        <v>61.916666666666671</v>
      </c>
      <c r="AC107" s="31">
        <f t="shared" si="21"/>
        <v>54.833333333333329</v>
      </c>
      <c r="AD107" s="31">
        <f t="shared" si="21"/>
        <v>48.416666666666664</v>
      </c>
      <c r="AE107" s="31">
        <f t="shared" si="21"/>
        <v>48.916666666666664</v>
      </c>
      <c r="AF107" s="31">
        <f t="shared" si="21"/>
        <v>55.916666666666671</v>
      </c>
      <c r="AG107" s="31">
        <f t="shared" si="21"/>
        <v>44.283333333333331</v>
      </c>
      <c r="AH107" s="31">
        <f t="shared" ref="AH107:AI107" si="24">AH94-AH55</f>
        <v>35.083333333333336</v>
      </c>
      <c r="AI107" s="31">
        <f t="shared" si="24"/>
        <v>40.045454545454547</v>
      </c>
      <c r="AJ107" s="31">
        <f t="shared" si="21"/>
        <v>47.5</v>
      </c>
    </row>
    <row r="108" spans="1:36" s="14" customFormat="1" ht="14.4" x14ac:dyDescent="0.3">
      <c r="A108" s="11" t="s">
        <v>34</v>
      </c>
      <c r="B108" s="12" t="s">
        <v>16</v>
      </c>
      <c r="C108" s="13">
        <v>54</v>
      </c>
      <c r="D108" s="13">
        <v>87</v>
      </c>
      <c r="E108" s="13">
        <v>120</v>
      </c>
      <c r="F108" s="13">
        <v>113</v>
      </c>
      <c r="G108" s="13">
        <v>91</v>
      </c>
      <c r="H108" s="13">
        <v>76</v>
      </c>
      <c r="I108" s="13">
        <v>61</v>
      </c>
      <c r="J108" s="13">
        <v>52</v>
      </c>
      <c r="K108" s="13">
        <v>50</v>
      </c>
      <c r="L108" s="13">
        <v>44</v>
      </c>
      <c r="M108" s="13">
        <v>47</v>
      </c>
      <c r="N108" s="13">
        <v>35</v>
      </c>
      <c r="O108" s="13">
        <v>46</v>
      </c>
      <c r="P108" s="13">
        <v>36</v>
      </c>
      <c r="Q108" s="13">
        <v>34</v>
      </c>
      <c r="R108" s="13">
        <v>28</v>
      </c>
      <c r="S108" s="13">
        <v>22</v>
      </c>
      <c r="T108" s="13">
        <v>21</v>
      </c>
      <c r="U108" s="13">
        <v>45</v>
      </c>
      <c r="V108" s="13">
        <v>57</v>
      </c>
      <c r="W108" s="13">
        <v>20</v>
      </c>
      <c r="X108" s="13">
        <v>47</v>
      </c>
      <c r="Y108" s="13">
        <v>36</v>
      </c>
      <c r="Z108" s="13">
        <v>53</v>
      </c>
      <c r="AA108" s="13">
        <v>45</v>
      </c>
      <c r="AB108" s="13">
        <v>52</v>
      </c>
      <c r="AC108" s="13">
        <v>44</v>
      </c>
      <c r="AD108" s="13">
        <v>23</v>
      </c>
      <c r="AE108" s="13">
        <v>27</v>
      </c>
      <c r="AF108" s="13">
        <v>28</v>
      </c>
      <c r="AG108" s="13">
        <v>40</v>
      </c>
      <c r="AH108" s="13">
        <v>16</v>
      </c>
      <c r="AI108" s="13">
        <v>18</v>
      </c>
      <c r="AJ108" s="13">
        <v>30</v>
      </c>
    </row>
    <row r="109" spans="1:36" s="14" customFormat="1" ht="14.4" x14ac:dyDescent="0.3">
      <c r="A109" s="15"/>
      <c r="B109" s="12" t="s">
        <v>17</v>
      </c>
      <c r="C109" s="13">
        <v>57</v>
      </c>
      <c r="D109" s="13">
        <v>82</v>
      </c>
      <c r="E109" s="13">
        <v>120</v>
      </c>
      <c r="F109" s="13">
        <v>112</v>
      </c>
      <c r="G109" s="13">
        <v>86</v>
      </c>
      <c r="H109" s="13">
        <v>70</v>
      </c>
      <c r="I109" s="13">
        <v>53</v>
      </c>
      <c r="J109" s="13">
        <v>54</v>
      </c>
      <c r="K109" s="13">
        <v>49</v>
      </c>
      <c r="L109" s="13">
        <v>55</v>
      </c>
      <c r="M109" s="13">
        <v>41</v>
      </c>
      <c r="N109" s="13">
        <v>41</v>
      </c>
      <c r="O109" s="13">
        <v>38</v>
      </c>
      <c r="P109" s="13">
        <v>32</v>
      </c>
      <c r="Q109" s="13">
        <v>24</v>
      </c>
      <c r="R109" s="13">
        <v>21</v>
      </c>
      <c r="S109" s="13">
        <v>24</v>
      </c>
      <c r="T109" s="13">
        <v>20</v>
      </c>
      <c r="U109" s="13">
        <v>46</v>
      </c>
      <c r="V109" s="13">
        <v>56</v>
      </c>
      <c r="W109" s="13">
        <v>23</v>
      </c>
      <c r="X109" s="13">
        <v>34</v>
      </c>
      <c r="Y109" s="13">
        <v>34</v>
      </c>
      <c r="Z109" s="13">
        <v>43</v>
      </c>
      <c r="AA109" s="13">
        <v>46</v>
      </c>
      <c r="AB109" s="13">
        <v>48</v>
      </c>
      <c r="AC109" s="13">
        <v>39</v>
      </c>
      <c r="AD109" s="13">
        <v>22</v>
      </c>
      <c r="AE109" s="13">
        <v>31</v>
      </c>
      <c r="AF109" s="13">
        <v>28</v>
      </c>
      <c r="AG109" s="13">
        <v>35</v>
      </c>
      <c r="AH109" s="13">
        <v>19</v>
      </c>
      <c r="AI109" s="13">
        <v>14</v>
      </c>
      <c r="AJ109" s="13">
        <v>29</v>
      </c>
    </row>
    <row r="110" spans="1:36" s="14" customFormat="1" ht="14.4" x14ac:dyDescent="0.3">
      <c r="A110" s="15"/>
      <c r="B110" s="12" t="s">
        <v>18</v>
      </c>
      <c r="C110" s="13">
        <v>49</v>
      </c>
      <c r="D110" s="13">
        <v>75</v>
      </c>
      <c r="E110" s="13">
        <v>106</v>
      </c>
      <c r="F110" s="13">
        <v>104</v>
      </c>
      <c r="G110" s="13">
        <v>82</v>
      </c>
      <c r="H110" s="13">
        <v>79</v>
      </c>
      <c r="I110" s="13">
        <v>45</v>
      </c>
      <c r="J110" s="13">
        <v>59</v>
      </c>
      <c r="K110" s="13">
        <v>38</v>
      </c>
      <c r="L110" s="13">
        <v>38</v>
      </c>
      <c r="M110" s="13">
        <v>35</v>
      </c>
      <c r="N110" s="13">
        <v>33</v>
      </c>
      <c r="O110" s="13">
        <v>31</v>
      </c>
      <c r="P110" s="13">
        <v>22</v>
      </c>
      <c r="Q110" s="13">
        <v>20</v>
      </c>
      <c r="R110" s="13">
        <v>19</v>
      </c>
      <c r="S110" s="13">
        <v>27</v>
      </c>
      <c r="T110" s="13">
        <v>23</v>
      </c>
      <c r="U110" s="13">
        <v>33</v>
      </c>
      <c r="V110" s="13">
        <v>46</v>
      </c>
      <c r="W110" s="13">
        <v>19</v>
      </c>
      <c r="X110" s="13">
        <v>27</v>
      </c>
      <c r="Y110" s="13">
        <v>32</v>
      </c>
      <c r="Z110" s="13">
        <v>28</v>
      </c>
      <c r="AA110" s="13">
        <v>39</v>
      </c>
      <c r="AB110" s="13">
        <v>48</v>
      </c>
      <c r="AC110" s="13">
        <v>34</v>
      </c>
      <c r="AD110" s="13">
        <v>21</v>
      </c>
      <c r="AE110" s="13">
        <v>33</v>
      </c>
      <c r="AF110" s="13">
        <v>26</v>
      </c>
      <c r="AG110" s="13">
        <v>28</v>
      </c>
      <c r="AH110" s="13">
        <v>18</v>
      </c>
      <c r="AI110" s="13">
        <v>13</v>
      </c>
      <c r="AJ110" s="13"/>
    </row>
    <row r="111" spans="1:36" s="14" customFormat="1" ht="14.4" x14ac:dyDescent="0.3">
      <c r="A111" s="15"/>
      <c r="B111" s="12" t="s">
        <v>19</v>
      </c>
      <c r="C111" s="13">
        <v>50</v>
      </c>
      <c r="D111" s="13">
        <v>70</v>
      </c>
      <c r="E111" s="13">
        <v>108</v>
      </c>
      <c r="F111" s="13">
        <v>90</v>
      </c>
      <c r="G111" s="13">
        <v>69</v>
      </c>
      <c r="H111" s="13">
        <v>72</v>
      </c>
      <c r="I111" s="13">
        <v>46</v>
      </c>
      <c r="J111" s="13">
        <v>56</v>
      </c>
      <c r="K111" s="13">
        <v>27</v>
      </c>
      <c r="L111" s="13">
        <v>34</v>
      </c>
      <c r="M111" s="13">
        <v>32</v>
      </c>
      <c r="N111" s="13">
        <v>33</v>
      </c>
      <c r="O111" s="13">
        <v>25</v>
      </c>
      <c r="P111" s="13">
        <v>29</v>
      </c>
      <c r="Q111" s="13">
        <v>24</v>
      </c>
      <c r="R111" s="13">
        <v>17</v>
      </c>
      <c r="S111" s="13">
        <v>17</v>
      </c>
      <c r="T111" s="13">
        <v>18</v>
      </c>
      <c r="U111" s="13">
        <v>31</v>
      </c>
      <c r="V111" s="13">
        <v>42</v>
      </c>
      <c r="W111" s="13">
        <v>15</v>
      </c>
      <c r="X111" s="13">
        <v>19</v>
      </c>
      <c r="Y111" s="13">
        <v>31</v>
      </c>
      <c r="Z111" s="13">
        <v>24</v>
      </c>
      <c r="AA111" s="13">
        <v>35</v>
      </c>
      <c r="AB111" s="13">
        <v>40</v>
      </c>
      <c r="AC111" s="13">
        <v>33</v>
      </c>
      <c r="AD111" s="13">
        <v>23</v>
      </c>
      <c r="AE111" s="13">
        <v>24</v>
      </c>
      <c r="AF111" s="13">
        <v>42</v>
      </c>
      <c r="AG111" s="13">
        <v>21</v>
      </c>
      <c r="AH111" s="13">
        <v>18</v>
      </c>
      <c r="AI111" s="13">
        <v>23</v>
      </c>
      <c r="AJ111" s="13"/>
    </row>
    <row r="112" spans="1:36" s="14" customFormat="1" ht="14.4" x14ac:dyDescent="0.3">
      <c r="A112" s="15"/>
      <c r="B112" s="12" t="s">
        <v>20</v>
      </c>
      <c r="C112" s="13">
        <v>48</v>
      </c>
      <c r="D112" s="13">
        <v>69</v>
      </c>
      <c r="E112" s="13">
        <v>110</v>
      </c>
      <c r="F112" s="13">
        <v>79</v>
      </c>
      <c r="G112" s="13">
        <v>52</v>
      </c>
      <c r="H112" s="13">
        <v>68</v>
      </c>
      <c r="I112" s="13">
        <v>35</v>
      </c>
      <c r="J112" s="13">
        <v>48</v>
      </c>
      <c r="K112" s="13">
        <v>40</v>
      </c>
      <c r="L112" s="13">
        <v>33</v>
      </c>
      <c r="M112" s="13">
        <v>34</v>
      </c>
      <c r="N112" s="13">
        <v>31</v>
      </c>
      <c r="O112" s="13">
        <v>30</v>
      </c>
      <c r="P112" s="13">
        <v>36</v>
      </c>
      <c r="Q112" s="13">
        <v>29</v>
      </c>
      <c r="R112" s="13">
        <v>23</v>
      </c>
      <c r="S112" s="13">
        <v>16</v>
      </c>
      <c r="T112" s="13">
        <v>22</v>
      </c>
      <c r="U112" s="13">
        <v>26</v>
      </c>
      <c r="V112" s="13">
        <v>39</v>
      </c>
      <c r="W112" s="13">
        <v>17</v>
      </c>
      <c r="X112" s="13">
        <v>17</v>
      </c>
      <c r="Y112" s="13">
        <v>22</v>
      </c>
      <c r="Z112" s="13">
        <v>22</v>
      </c>
      <c r="AA112" s="13">
        <v>37</v>
      </c>
      <c r="AB112" s="13">
        <v>38</v>
      </c>
      <c r="AC112" s="13">
        <v>30</v>
      </c>
      <c r="AD112" s="13">
        <v>19</v>
      </c>
      <c r="AE112" s="13">
        <v>23</v>
      </c>
      <c r="AF112" s="13">
        <v>40</v>
      </c>
      <c r="AG112" s="13">
        <v>23</v>
      </c>
      <c r="AH112" s="13">
        <v>17</v>
      </c>
      <c r="AI112" s="13">
        <v>20</v>
      </c>
      <c r="AJ112" s="13"/>
    </row>
    <row r="113" spans="1:36" s="14" customFormat="1" ht="14.4" x14ac:dyDescent="0.3">
      <c r="A113" s="15"/>
      <c r="B113" s="12" t="s">
        <v>21</v>
      </c>
      <c r="C113" s="13">
        <v>62</v>
      </c>
      <c r="D113" s="13">
        <v>93</v>
      </c>
      <c r="E113" s="13">
        <v>123</v>
      </c>
      <c r="F113" s="13">
        <v>83</v>
      </c>
      <c r="G113" s="13">
        <v>72</v>
      </c>
      <c r="H113" s="13">
        <v>87</v>
      </c>
      <c r="I113" s="13">
        <v>54</v>
      </c>
      <c r="J113" s="13">
        <v>67</v>
      </c>
      <c r="K113" s="13">
        <v>49</v>
      </c>
      <c r="L113" s="13">
        <v>43</v>
      </c>
      <c r="M113" s="13">
        <v>45</v>
      </c>
      <c r="N113" s="13">
        <v>49</v>
      </c>
      <c r="O113" s="13">
        <v>50</v>
      </c>
      <c r="P113" s="13">
        <v>44</v>
      </c>
      <c r="Q113" s="13">
        <v>46</v>
      </c>
      <c r="R113" s="13">
        <v>31</v>
      </c>
      <c r="S113" s="13">
        <v>27</v>
      </c>
      <c r="T113" s="13">
        <v>29</v>
      </c>
      <c r="U113" s="13">
        <v>43</v>
      </c>
      <c r="V113" s="13">
        <v>43</v>
      </c>
      <c r="W113" s="13">
        <v>35</v>
      </c>
      <c r="X113" s="13">
        <v>26</v>
      </c>
      <c r="Y113" s="13">
        <v>34</v>
      </c>
      <c r="Z113" s="13">
        <v>45</v>
      </c>
      <c r="AA113" s="13">
        <v>50</v>
      </c>
      <c r="AB113" s="13">
        <v>43</v>
      </c>
      <c r="AC113" s="13">
        <v>36</v>
      </c>
      <c r="AD113" s="13">
        <v>33</v>
      </c>
      <c r="AE113" s="13">
        <v>28</v>
      </c>
      <c r="AF113" s="13">
        <v>55</v>
      </c>
      <c r="AG113" s="13">
        <v>33</v>
      </c>
      <c r="AH113" s="13">
        <v>21</v>
      </c>
      <c r="AI113" s="13">
        <v>26</v>
      </c>
      <c r="AJ113" s="13"/>
    </row>
    <row r="114" spans="1:36" s="14" customFormat="1" ht="14.4" x14ac:dyDescent="0.3">
      <c r="A114" s="15"/>
      <c r="B114" s="12" t="s">
        <v>22</v>
      </c>
      <c r="C114" s="13">
        <v>54</v>
      </c>
      <c r="D114" s="13">
        <v>113</v>
      </c>
      <c r="E114" s="13">
        <v>120</v>
      </c>
      <c r="F114" s="13">
        <v>89</v>
      </c>
      <c r="G114" s="13">
        <v>76</v>
      </c>
      <c r="H114" s="13">
        <v>84</v>
      </c>
      <c r="I114" s="13">
        <v>54</v>
      </c>
      <c r="J114" s="13">
        <v>67</v>
      </c>
      <c r="K114" s="13">
        <v>63</v>
      </c>
      <c r="L114" s="13">
        <v>56</v>
      </c>
      <c r="M114" s="13">
        <v>54</v>
      </c>
      <c r="N114" s="13">
        <v>46</v>
      </c>
      <c r="O114" s="13">
        <v>45</v>
      </c>
      <c r="P114" s="13">
        <v>52</v>
      </c>
      <c r="Q114" s="13">
        <v>53</v>
      </c>
      <c r="R114" s="13">
        <v>43</v>
      </c>
      <c r="S114" s="16">
        <v>30</v>
      </c>
      <c r="T114" s="16">
        <v>41</v>
      </c>
      <c r="U114" s="16">
        <v>45</v>
      </c>
      <c r="V114" s="16">
        <v>55</v>
      </c>
      <c r="W114" s="16">
        <v>31</v>
      </c>
      <c r="X114" s="16">
        <v>23</v>
      </c>
      <c r="Y114" s="16">
        <v>44</v>
      </c>
      <c r="Z114" s="16">
        <v>55</v>
      </c>
      <c r="AA114" s="16">
        <v>58</v>
      </c>
      <c r="AB114" s="16">
        <v>50</v>
      </c>
      <c r="AC114" s="16">
        <v>36</v>
      </c>
      <c r="AD114" s="16">
        <v>34</v>
      </c>
      <c r="AE114" s="16">
        <v>35</v>
      </c>
      <c r="AF114" s="16">
        <v>47</v>
      </c>
      <c r="AG114" s="16">
        <v>36</v>
      </c>
      <c r="AH114" s="13">
        <v>23</v>
      </c>
      <c r="AI114" s="13">
        <v>33</v>
      </c>
      <c r="AJ114" s="13"/>
    </row>
    <row r="115" spans="1:36" s="14" customFormat="1" ht="14.4" x14ac:dyDescent="0.3">
      <c r="A115" s="15"/>
      <c r="B115" s="12" t="s">
        <v>23</v>
      </c>
      <c r="C115" s="13">
        <v>64</v>
      </c>
      <c r="D115" s="13">
        <v>87</v>
      </c>
      <c r="E115" s="13">
        <v>109</v>
      </c>
      <c r="F115" s="13">
        <v>73</v>
      </c>
      <c r="G115" s="13">
        <v>69</v>
      </c>
      <c r="H115" s="13">
        <v>61</v>
      </c>
      <c r="I115" s="13">
        <v>50</v>
      </c>
      <c r="J115" s="13">
        <v>54</v>
      </c>
      <c r="K115" s="13">
        <v>48</v>
      </c>
      <c r="L115" s="13">
        <v>47</v>
      </c>
      <c r="M115" s="13">
        <v>48</v>
      </c>
      <c r="N115" s="13">
        <v>48</v>
      </c>
      <c r="O115" s="13">
        <v>46</v>
      </c>
      <c r="P115" s="13">
        <v>37</v>
      </c>
      <c r="Q115" s="13">
        <v>45</v>
      </c>
      <c r="R115" s="13">
        <v>34</v>
      </c>
      <c r="S115" s="16">
        <v>15</v>
      </c>
      <c r="T115" s="16">
        <v>28</v>
      </c>
      <c r="U115" s="16">
        <v>32</v>
      </c>
      <c r="V115" s="16">
        <v>34</v>
      </c>
      <c r="W115" s="16">
        <v>26</v>
      </c>
      <c r="X115" s="16">
        <v>24</v>
      </c>
      <c r="Y115" s="16">
        <v>41</v>
      </c>
      <c r="Z115" s="16">
        <v>40</v>
      </c>
      <c r="AA115" s="16">
        <v>46</v>
      </c>
      <c r="AB115" s="16">
        <v>39</v>
      </c>
      <c r="AC115" s="16">
        <v>34</v>
      </c>
      <c r="AD115" s="16">
        <v>26</v>
      </c>
      <c r="AE115" s="16">
        <v>20</v>
      </c>
      <c r="AF115" s="16">
        <v>36</v>
      </c>
      <c r="AG115" s="16">
        <v>23</v>
      </c>
      <c r="AH115" s="16">
        <v>20</v>
      </c>
      <c r="AI115" s="16">
        <v>30</v>
      </c>
      <c r="AJ115" s="16"/>
    </row>
    <row r="116" spans="1:36" s="14" customFormat="1" ht="14.4" x14ac:dyDescent="0.3">
      <c r="A116" s="15"/>
      <c r="B116" s="12" t="s">
        <v>24</v>
      </c>
      <c r="C116" s="13">
        <v>70</v>
      </c>
      <c r="D116" s="13">
        <v>95</v>
      </c>
      <c r="E116" s="13">
        <v>89</v>
      </c>
      <c r="F116" s="13">
        <v>73</v>
      </c>
      <c r="G116" s="13">
        <v>70</v>
      </c>
      <c r="H116" s="13">
        <v>51</v>
      </c>
      <c r="I116" s="13">
        <v>53</v>
      </c>
      <c r="J116" s="13">
        <v>44</v>
      </c>
      <c r="K116" s="13">
        <v>39</v>
      </c>
      <c r="L116" s="13">
        <v>42</v>
      </c>
      <c r="M116" s="13">
        <v>44</v>
      </c>
      <c r="N116" s="13">
        <v>37</v>
      </c>
      <c r="O116" s="13">
        <v>22</v>
      </c>
      <c r="P116" s="13">
        <v>31</v>
      </c>
      <c r="Q116" s="13">
        <v>30</v>
      </c>
      <c r="R116" s="13">
        <v>23</v>
      </c>
      <c r="S116" s="16">
        <v>14</v>
      </c>
      <c r="T116" s="16">
        <v>25</v>
      </c>
      <c r="U116" s="16">
        <v>31</v>
      </c>
      <c r="V116" s="16">
        <v>28</v>
      </c>
      <c r="W116" s="16">
        <v>23</v>
      </c>
      <c r="X116" s="16">
        <v>14</v>
      </c>
      <c r="Y116" s="16">
        <v>30</v>
      </c>
      <c r="Z116" s="16">
        <v>39</v>
      </c>
      <c r="AA116" s="16">
        <v>32</v>
      </c>
      <c r="AB116" s="16">
        <v>39</v>
      </c>
      <c r="AC116" s="16">
        <v>32</v>
      </c>
      <c r="AD116" s="16">
        <v>18</v>
      </c>
      <c r="AE116" s="16">
        <v>22</v>
      </c>
      <c r="AF116" s="16">
        <v>30</v>
      </c>
      <c r="AG116" s="16">
        <v>19</v>
      </c>
      <c r="AH116" s="16">
        <v>15</v>
      </c>
      <c r="AI116" s="16">
        <v>30</v>
      </c>
      <c r="AJ116" s="16"/>
    </row>
    <row r="117" spans="1:36" s="14" customFormat="1" ht="14.4" x14ac:dyDescent="0.3">
      <c r="A117" s="15"/>
      <c r="B117" s="12" t="s">
        <v>25</v>
      </c>
      <c r="C117" s="13">
        <v>67</v>
      </c>
      <c r="D117" s="13">
        <v>104</v>
      </c>
      <c r="E117" s="13">
        <v>96</v>
      </c>
      <c r="F117" s="13">
        <v>81</v>
      </c>
      <c r="G117" s="13">
        <v>66</v>
      </c>
      <c r="H117" s="13">
        <v>53</v>
      </c>
      <c r="I117" s="13">
        <v>41</v>
      </c>
      <c r="J117" s="13">
        <v>42</v>
      </c>
      <c r="K117" s="13">
        <v>40</v>
      </c>
      <c r="L117" s="13">
        <v>48</v>
      </c>
      <c r="M117" s="13">
        <v>37</v>
      </c>
      <c r="N117" s="13">
        <v>40</v>
      </c>
      <c r="O117" s="13">
        <v>26</v>
      </c>
      <c r="P117" s="13">
        <v>26</v>
      </c>
      <c r="Q117" s="13">
        <v>23</v>
      </c>
      <c r="R117" s="13">
        <v>21</v>
      </c>
      <c r="S117" s="16">
        <v>18</v>
      </c>
      <c r="T117" s="16">
        <v>21</v>
      </c>
      <c r="U117" s="16">
        <v>44</v>
      </c>
      <c r="V117" s="16">
        <v>31</v>
      </c>
      <c r="W117" s="16">
        <v>21</v>
      </c>
      <c r="X117" s="16">
        <v>17</v>
      </c>
      <c r="Y117" s="16">
        <v>30</v>
      </c>
      <c r="Z117" s="16">
        <v>37</v>
      </c>
      <c r="AA117" s="16">
        <v>34</v>
      </c>
      <c r="AB117" s="16">
        <v>47</v>
      </c>
      <c r="AC117" s="16">
        <v>28</v>
      </c>
      <c r="AD117" s="16">
        <v>17</v>
      </c>
      <c r="AE117" s="16">
        <v>19</v>
      </c>
      <c r="AF117" s="16">
        <v>33</v>
      </c>
      <c r="AG117" s="16">
        <v>15</v>
      </c>
      <c r="AH117" s="16">
        <v>12</v>
      </c>
      <c r="AI117" s="16">
        <v>25</v>
      </c>
      <c r="AJ117" s="16"/>
    </row>
    <row r="118" spans="1:36" s="14" customFormat="1" ht="14.4" x14ac:dyDescent="0.3">
      <c r="A118" s="15"/>
      <c r="B118" s="12" t="s">
        <v>26</v>
      </c>
      <c r="C118" s="13">
        <v>73</v>
      </c>
      <c r="D118" s="13">
        <v>110</v>
      </c>
      <c r="E118" s="13">
        <v>102</v>
      </c>
      <c r="F118" s="13">
        <v>69</v>
      </c>
      <c r="G118" s="13">
        <v>53</v>
      </c>
      <c r="H118" s="13">
        <v>47</v>
      </c>
      <c r="I118" s="13">
        <v>38</v>
      </c>
      <c r="J118" s="13">
        <v>35</v>
      </c>
      <c r="K118" s="13">
        <v>32</v>
      </c>
      <c r="L118" s="13">
        <v>39</v>
      </c>
      <c r="M118" s="13">
        <v>19</v>
      </c>
      <c r="N118" s="13">
        <v>26</v>
      </c>
      <c r="O118" s="13">
        <v>16</v>
      </c>
      <c r="P118" s="13">
        <v>21</v>
      </c>
      <c r="Q118" s="13">
        <v>18</v>
      </c>
      <c r="R118" s="13">
        <v>23</v>
      </c>
      <c r="S118" s="16">
        <v>17</v>
      </c>
      <c r="T118" s="16">
        <v>29</v>
      </c>
      <c r="U118" s="16">
        <v>40</v>
      </c>
      <c r="V118" s="16">
        <v>27</v>
      </c>
      <c r="W118" s="16">
        <v>17</v>
      </c>
      <c r="X118" s="16">
        <v>15</v>
      </c>
      <c r="Y118" s="16">
        <v>26</v>
      </c>
      <c r="Z118" s="16">
        <v>32</v>
      </c>
      <c r="AA118" s="16">
        <v>41</v>
      </c>
      <c r="AB118" s="16">
        <v>39</v>
      </c>
      <c r="AC118" s="16">
        <v>18</v>
      </c>
      <c r="AD118" s="16">
        <v>25</v>
      </c>
      <c r="AE118" s="16">
        <v>19</v>
      </c>
      <c r="AF118" s="16">
        <v>36</v>
      </c>
      <c r="AG118" s="16">
        <v>12</v>
      </c>
      <c r="AH118" s="16">
        <v>14</v>
      </c>
      <c r="AI118" s="16">
        <v>24</v>
      </c>
      <c r="AJ118" s="16"/>
    </row>
    <row r="119" spans="1:36" s="14" customFormat="1" ht="14.4" x14ac:dyDescent="0.3">
      <c r="A119" s="15"/>
      <c r="B119" s="12" t="s">
        <v>27</v>
      </c>
      <c r="C119" s="13">
        <v>76</v>
      </c>
      <c r="D119" s="13">
        <v>127</v>
      </c>
      <c r="E119" s="13">
        <v>113</v>
      </c>
      <c r="F119" s="13">
        <v>85</v>
      </c>
      <c r="G119" s="13">
        <v>71</v>
      </c>
      <c r="H119" s="13">
        <v>70</v>
      </c>
      <c r="I119" s="13">
        <v>46</v>
      </c>
      <c r="J119" s="13">
        <v>46</v>
      </c>
      <c r="K119" s="13">
        <v>44</v>
      </c>
      <c r="L119" s="13">
        <v>49</v>
      </c>
      <c r="M119" s="13">
        <v>32</v>
      </c>
      <c r="N119" s="13">
        <v>40</v>
      </c>
      <c r="O119" s="13">
        <v>32</v>
      </c>
      <c r="P119" s="13">
        <v>38</v>
      </c>
      <c r="Q119" s="13">
        <v>36</v>
      </c>
      <c r="R119" s="16">
        <v>28</v>
      </c>
      <c r="S119" s="16">
        <v>23</v>
      </c>
      <c r="T119" s="16">
        <v>38</v>
      </c>
      <c r="U119" s="16">
        <v>51</v>
      </c>
      <c r="V119" s="16">
        <v>28</v>
      </c>
      <c r="W119" s="16">
        <v>35</v>
      </c>
      <c r="X119" s="16">
        <v>32</v>
      </c>
      <c r="Y119" s="16">
        <v>51</v>
      </c>
      <c r="Z119" s="16">
        <v>47</v>
      </c>
      <c r="AA119" s="16">
        <v>56</v>
      </c>
      <c r="AB119" s="16">
        <v>45</v>
      </c>
      <c r="AC119" s="16">
        <v>25</v>
      </c>
      <c r="AD119" s="16">
        <v>32</v>
      </c>
      <c r="AE119" s="16">
        <v>30</v>
      </c>
      <c r="AF119" s="16">
        <v>50</v>
      </c>
      <c r="AG119" s="16">
        <v>15</v>
      </c>
      <c r="AH119" s="16">
        <v>21</v>
      </c>
      <c r="AI119" s="16">
        <v>25</v>
      </c>
      <c r="AJ119" s="16"/>
    </row>
    <row r="120" spans="1:36" s="14" customFormat="1" ht="14.4" x14ac:dyDescent="0.3">
      <c r="A120" s="17"/>
      <c r="B120" s="18" t="s">
        <v>51</v>
      </c>
      <c r="C120" s="19">
        <f t="shared" ref="C120:AD120" si="25">AVERAGE(C108:C119)</f>
        <v>60.333333333333336</v>
      </c>
      <c r="D120" s="19">
        <f t="shared" si="25"/>
        <v>92.666666666666671</v>
      </c>
      <c r="E120" s="19">
        <f t="shared" si="25"/>
        <v>109.66666666666667</v>
      </c>
      <c r="F120" s="19">
        <f t="shared" si="25"/>
        <v>87.583333333333329</v>
      </c>
      <c r="G120" s="19">
        <f t="shared" si="25"/>
        <v>71.416666666666671</v>
      </c>
      <c r="H120" s="19">
        <f t="shared" si="25"/>
        <v>68.166666666666671</v>
      </c>
      <c r="I120" s="19">
        <f t="shared" si="25"/>
        <v>48</v>
      </c>
      <c r="J120" s="19">
        <f t="shared" si="25"/>
        <v>52</v>
      </c>
      <c r="K120" s="19">
        <f t="shared" si="25"/>
        <v>43.25</v>
      </c>
      <c r="L120" s="19">
        <f t="shared" si="25"/>
        <v>44</v>
      </c>
      <c r="M120" s="19">
        <f t="shared" si="25"/>
        <v>39</v>
      </c>
      <c r="N120" s="19">
        <f t="shared" si="25"/>
        <v>38.25</v>
      </c>
      <c r="O120" s="19">
        <f t="shared" si="25"/>
        <v>33.916666666666664</v>
      </c>
      <c r="P120" s="19">
        <f t="shared" si="25"/>
        <v>33.666666666666664</v>
      </c>
      <c r="Q120" s="19">
        <f t="shared" si="25"/>
        <v>31.833333333333332</v>
      </c>
      <c r="R120" s="19">
        <f t="shared" si="25"/>
        <v>25.916666666666668</v>
      </c>
      <c r="S120" s="19">
        <f t="shared" si="25"/>
        <v>20.833333333333332</v>
      </c>
      <c r="T120" s="19">
        <f t="shared" si="25"/>
        <v>26.25</v>
      </c>
      <c r="U120" s="19">
        <f t="shared" si="25"/>
        <v>38.916666666666664</v>
      </c>
      <c r="V120" s="19">
        <f t="shared" si="25"/>
        <v>40.5</v>
      </c>
      <c r="W120" s="19">
        <f t="shared" si="25"/>
        <v>23.5</v>
      </c>
      <c r="X120" s="19">
        <f t="shared" si="25"/>
        <v>24.583333333333332</v>
      </c>
      <c r="Y120" s="19">
        <f t="shared" si="25"/>
        <v>34.25</v>
      </c>
      <c r="Z120" s="19">
        <f t="shared" si="25"/>
        <v>38.75</v>
      </c>
      <c r="AA120" s="19">
        <f t="shared" si="25"/>
        <v>43.25</v>
      </c>
      <c r="AB120" s="19">
        <f t="shared" si="25"/>
        <v>44</v>
      </c>
      <c r="AC120" s="19">
        <f>AVERAGE(AC108:AC119)</f>
        <v>32.416666666666664</v>
      </c>
      <c r="AD120" s="19">
        <f t="shared" si="25"/>
        <v>24.416666666666668</v>
      </c>
      <c r="AE120" s="19">
        <f t="shared" ref="AE120:AJ120" si="26">AVERAGE(AE108:AE119)</f>
        <v>25.916666666666668</v>
      </c>
      <c r="AF120" s="19">
        <f t="shared" si="26"/>
        <v>37.583333333333336</v>
      </c>
      <c r="AG120" s="19">
        <f t="shared" si="26"/>
        <v>25</v>
      </c>
      <c r="AH120" s="19">
        <f t="shared" si="26"/>
        <v>17.833333333333332</v>
      </c>
      <c r="AI120" s="19">
        <f t="shared" si="26"/>
        <v>23.416666666666668</v>
      </c>
      <c r="AJ120" s="19">
        <f t="shared" si="26"/>
        <v>29.5</v>
      </c>
    </row>
    <row r="121" spans="1:36" s="14" customFormat="1" ht="14.4" x14ac:dyDescent="0.3">
      <c r="A121" s="11" t="s">
        <v>35</v>
      </c>
      <c r="B121" s="12" t="s">
        <v>16</v>
      </c>
      <c r="C121" s="13">
        <v>467</v>
      </c>
      <c r="D121" s="13">
        <v>838</v>
      </c>
      <c r="E121" s="13">
        <v>1041</v>
      </c>
      <c r="F121" s="13">
        <v>1191</v>
      </c>
      <c r="G121" s="13">
        <v>909</v>
      </c>
      <c r="H121" s="13">
        <v>851</v>
      </c>
      <c r="I121" s="13">
        <v>699</v>
      </c>
      <c r="J121" s="13">
        <v>625</v>
      </c>
      <c r="K121" s="13">
        <v>640</v>
      </c>
      <c r="L121" s="13">
        <v>681</v>
      </c>
      <c r="M121" s="13">
        <v>552</v>
      </c>
      <c r="N121" s="13">
        <v>494</v>
      </c>
      <c r="O121" s="13">
        <v>465</v>
      </c>
      <c r="P121" s="13">
        <v>411</v>
      </c>
      <c r="Q121" s="13">
        <v>392</v>
      </c>
      <c r="R121" s="13">
        <v>305</v>
      </c>
      <c r="S121" s="13">
        <v>309</v>
      </c>
      <c r="T121" s="13">
        <v>244</v>
      </c>
      <c r="U121" s="13">
        <v>366</v>
      </c>
      <c r="V121" s="13">
        <v>400</v>
      </c>
      <c r="W121" s="13">
        <v>348</v>
      </c>
      <c r="X121" s="13">
        <v>367</v>
      </c>
      <c r="Y121" s="13">
        <v>350</v>
      </c>
      <c r="Z121" s="13">
        <v>356</v>
      </c>
      <c r="AA121" s="13">
        <v>451</v>
      </c>
      <c r="AB121" s="13">
        <v>463</v>
      </c>
      <c r="AC121" s="13">
        <v>463</v>
      </c>
      <c r="AD121" s="13">
        <v>330</v>
      </c>
      <c r="AE121" s="13">
        <v>272</v>
      </c>
      <c r="AF121" s="13">
        <v>276</v>
      </c>
      <c r="AG121" s="13">
        <v>356</v>
      </c>
      <c r="AH121" s="13">
        <v>252</v>
      </c>
      <c r="AI121" s="13">
        <v>302</v>
      </c>
      <c r="AJ121" s="13">
        <v>325</v>
      </c>
    </row>
    <row r="122" spans="1:36" s="14" customFormat="1" ht="14.4" x14ac:dyDescent="0.3">
      <c r="A122" s="15"/>
      <c r="B122" s="12" t="s">
        <v>17</v>
      </c>
      <c r="C122" s="13">
        <v>498</v>
      </c>
      <c r="D122" s="13">
        <v>826</v>
      </c>
      <c r="E122" s="13">
        <v>1036</v>
      </c>
      <c r="F122" s="13">
        <v>1218</v>
      </c>
      <c r="G122" s="13">
        <v>916</v>
      </c>
      <c r="H122" s="13">
        <v>772</v>
      </c>
      <c r="I122" s="13">
        <v>638</v>
      </c>
      <c r="J122" s="13">
        <v>621</v>
      </c>
      <c r="K122" s="13">
        <v>621</v>
      </c>
      <c r="L122" s="13">
        <v>653</v>
      </c>
      <c r="M122" s="13">
        <v>524</v>
      </c>
      <c r="N122" s="13">
        <v>486</v>
      </c>
      <c r="O122" s="13">
        <v>450</v>
      </c>
      <c r="P122" s="13">
        <v>379</v>
      </c>
      <c r="Q122" s="13">
        <v>342</v>
      </c>
      <c r="R122" s="13">
        <v>296</v>
      </c>
      <c r="S122" s="13">
        <v>277</v>
      </c>
      <c r="T122" s="13">
        <v>229</v>
      </c>
      <c r="U122" s="13">
        <v>343</v>
      </c>
      <c r="V122" s="13">
        <v>378</v>
      </c>
      <c r="W122" s="13">
        <v>296</v>
      </c>
      <c r="X122" s="13">
        <v>325</v>
      </c>
      <c r="Y122" s="13">
        <v>359</v>
      </c>
      <c r="Z122" s="13">
        <v>392</v>
      </c>
      <c r="AA122" s="13">
        <v>435</v>
      </c>
      <c r="AB122" s="13">
        <v>426</v>
      </c>
      <c r="AC122" s="13">
        <v>449</v>
      </c>
      <c r="AD122" s="13">
        <v>325</v>
      </c>
      <c r="AE122" s="13">
        <v>266</v>
      </c>
      <c r="AF122" s="13">
        <v>264</v>
      </c>
      <c r="AG122" s="13">
        <v>383</v>
      </c>
      <c r="AH122" s="13">
        <v>213</v>
      </c>
      <c r="AI122" s="13">
        <v>287</v>
      </c>
      <c r="AJ122" s="13">
        <v>315</v>
      </c>
    </row>
    <row r="123" spans="1:36" s="14" customFormat="1" ht="14.4" x14ac:dyDescent="0.3">
      <c r="A123" s="15"/>
      <c r="B123" s="12" t="s">
        <v>18</v>
      </c>
      <c r="C123" s="13">
        <v>508</v>
      </c>
      <c r="D123" s="13">
        <v>802</v>
      </c>
      <c r="E123" s="13">
        <v>1004</v>
      </c>
      <c r="F123" s="13">
        <v>1040</v>
      </c>
      <c r="G123" s="13">
        <v>856</v>
      </c>
      <c r="H123" s="13">
        <v>771</v>
      </c>
      <c r="I123" s="13">
        <v>646</v>
      </c>
      <c r="J123" s="13">
        <v>640</v>
      </c>
      <c r="K123" s="13">
        <v>592</v>
      </c>
      <c r="L123" s="13">
        <v>592</v>
      </c>
      <c r="M123" s="13">
        <v>533</v>
      </c>
      <c r="N123" s="13">
        <v>455</v>
      </c>
      <c r="O123" s="13">
        <v>404</v>
      </c>
      <c r="P123" s="13">
        <v>329</v>
      </c>
      <c r="Q123" s="13">
        <v>274</v>
      </c>
      <c r="R123" s="13">
        <v>250</v>
      </c>
      <c r="S123" s="13">
        <v>222</v>
      </c>
      <c r="T123" s="13">
        <v>192</v>
      </c>
      <c r="U123" s="13">
        <v>326</v>
      </c>
      <c r="V123" s="13">
        <v>344</v>
      </c>
      <c r="W123" s="13">
        <v>282</v>
      </c>
      <c r="X123" s="13">
        <v>293</v>
      </c>
      <c r="Y123" s="13">
        <v>348</v>
      </c>
      <c r="Z123" s="13">
        <v>344</v>
      </c>
      <c r="AA123" s="13">
        <v>431</v>
      </c>
      <c r="AB123" s="13">
        <v>429</v>
      </c>
      <c r="AC123" s="13">
        <v>402</v>
      </c>
      <c r="AD123" s="13">
        <v>309</v>
      </c>
      <c r="AE123" s="13">
        <v>262</v>
      </c>
      <c r="AF123" s="13">
        <v>360</v>
      </c>
      <c r="AG123" s="13">
        <v>353</v>
      </c>
      <c r="AH123" s="13">
        <v>200</v>
      </c>
      <c r="AI123" s="13">
        <v>265</v>
      </c>
      <c r="AJ123" s="13"/>
    </row>
    <row r="124" spans="1:36" s="14" customFormat="1" ht="14.4" x14ac:dyDescent="0.3">
      <c r="A124" s="15"/>
      <c r="B124" s="12" t="s">
        <v>19</v>
      </c>
      <c r="C124" s="13">
        <v>643</v>
      </c>
      <c r="D124" s="13">
        <v>794</v>
      </c>
      <c r="E124" s="13">
        <v>1024</v>
      </c>
      <c r="F124" s="13">
        <v>1009</v>
      </c>
      <c r="G124" s="13">
        <v>822</v>
      </c>
      <c r="H124" s="13">
        <v>755</v>
      </c>
      <c r="I124" s="13">
        <v>617</v>
      </c>
      <c r="J124" s="13">
        <v>647</v>
      </c>
      <c r="K124" s="13">
        <v>560</v>
      </c>
      <c r="L124" s="13">
        <v>596</v>
      </c>
      <c r="M124" s="13">
        <v>490</v>
      </c>
      <c r="N124" s="13">
        <v>434</v>
      </c>
      <c r="O124" s="13">
        <v>391</v>
      </c>
      <c r="P124" s="13">
        <v>340</v>
      </c>
      <c r="Q124" s="13">
        <v>265</v>
      </c>
      <c r="R124" s="13">
        <v>245</v>
      </c>
      <c r="S124" s="13">
        <v>213</v>
      </c>
      <c r="T124" s="13">
        <v>200</v>
      </c>
      <c r="U124" s="13">
        <v>317</v>
      </c>
      <c r="V124" s="13">
        <v>299</v>
      </c>
      <c r="W124" s="13">
        <v>247</v>
      </c>
      <c r="X124" s="13">
        <v>254</v>
      </c>
      <c r="Y124" s="13">
        <v>321</v>
      </c>
      <c r="Z124" s="13">
        <v>362</v>
      </c>
      <c r="AA124" s="13">
        <v>419</v>
      </c>
      <c r="AB124" s="13">
        <v>415</v>
      </c>
      <c r="AC124" s="13">
        <v>362</v>
      </c>
      <c r="AD124" s="13">
        <v>294</v>
      </c>
      <c r="AE124" s="13">
        <v>269</v>
      </c>
      <c r="AF124" s="13">
        <v>450</v>
      </c>
      <c r="AG124" s="13">
        <v>324</v>
      </c>
      <c r="AH124" s="13">
        <v>194</v>
      </c>
      <c r="AI124" s="13">
        <v>258</v>
      </c>
      <c r="AJ124" s="13"/>
    </row>
    <row r="125" spans="1:36" s="14" customFormat="1" ht="14.4" x14ac:dyDescent="0.3">
      <c r="A125" s="15"/>
      <c r="B125" s="12" t="s">
        <v>20</v>
      </c>
      <c r="C125" s="13">
        <v>681</v>
      </c>
      <c r="D125" s="13">
        <v>876</v>
      </c>
      <c r="E125" s="13">
        <v>1148</v>
      </c>
      <c r="F125" s="13">
        <v>1110</v>
      </c>
      <c r="G125" s="13">
        <v>833</v>
      </c>
      <c r="H125" s="13">
        <v>750</v>
      </c>
      <c r="I125" s="13">
        <v>584</v>
      </c>
      <c r="J125" s="13">
        <v>606</v>
      </c>
      <c r="K125" s="13">
        <v>639</v>
      </c>
      <c r="L125" s="13">
        <v>570</v>
      </c>
      <c r="M125" s="13">
        <v>466</v>
      </c>
      <c r="N125" s="13">
        <v>423</v>
      </c>
      <c r="O125" s="13">
        <v>386</v>
      </c>
      <c r="P125" s="13">
        <v>513</v>
      </c>
      <c r="Q125" s="13">
        <v>266</v>
      </c>
      <c r="R125" s="13">
        <v>243</v>
      </c>
      <c r="S125" s="13">
        <v>234</v>
      </c>
      <c r="T125" s="13">
        <v>208</v>
      </c>
      <c r="U125" s="13">
        <v>295</v>
      </c>
      <c r="V125" s="13">
        <v>352</v>
      </c>
      <c r="W125" s="13">
        <v>238</v>
      </c>
      <c r="X125" s="13">
        <v>247</v>
      </c>
      <c r="Y125" s="13">
        <v>279</v>
      </c>
      <c r="Z125" s="13">
        <v>379</v>
      </c>
      <c r="AA125" s="13">
        <v>398</v>
      </c>
      <c r="AB125" s="13">
        <v>427</v>
      </c>
      <c r="AC125" s="13">
        <v>318</v>
      </c>
      <c r="AD125" s="13">
        <v>272</v>
      </c>
      <c r="AE125" s="13">
        <v>244</v>
      </c>
      <c r="AF125" s="13">
        <v>432</v>
      </c>
      <c r="AG125" s="13">
        <v>302</v>
      </c>
      <c r="AH125" s="13">
        <v>182</v>
      </c>
      <c r="AI125" s="13">
        <v>225</v>
      </c>
      <c r="AJ125" s="13"/>
    </row>
    <row r="126" spans="1:36" s="14" customFormat="1" ht="14.4" x14ac:dyDescent="0.3">
      <c r="A126" s="15"/>
      <c r="B126" s="12" t="s">
        <v>21</v>
      </c>
      <c r="C126" s="13">
        <v>784</v>
      </c>
      <c r="D126" s="13">
        <v>1177</v>
      </c>
      <c r="E126" s="13">
        <v>1320</v>
      </c>
      <c r="F126" s="13">
        <v>1233</v>
      </c>
      <c r="G126" s="13">
        <v>1052</v>
      </c>
      <c r="H126" s="13">
        <v>1064</v>
      </c>
      <c r="I126" s="13">
        <v>824</v>
      </c>
      <c r="J126" s="13">
        <v>846</v>
      </c>
      <c r="K126" s="13">
        <v>795</v>
      </c>
      <c r="L126" s="13">
        <v>750</v>
      </c>
      <c r="M126" s="13">
        <v>631</v>
      </c>
      <c r="N126" s="13">
        <v>531</v>
      </c>
      <c r="O126" s="13">
        <v>497</v>
      </c>
      <c r="P126" s="13">
        <v>462</v>
      </c>
      <c r="Q126" s="13">
        <v>399</v>
      </c>
      <c r="R126" s="13">
        <v>342</v>
      </c>
      <c r="S126" s="13">
        <v>260</v>
      </c>
      <c r="T126" s="13">
        <v>261</v>
      </c>
      <c r="U126" s="13">
        <v>406</v>
      </c>
      <c r="V126" s="13">
        <v>385</v>
      </c>
      <c r="W126" s="13">
        <v>300</v>
      </c>
      <c r="X126" s="13">
        <v>320</v>
      </c>
      <c r="Y126" s="13">
        <v>395</v>
      </c>
      <c r="Z126" s="13">
        <v>462</v>
      </c>
      <c r="AA126" s="13">
        <v>500</v>
      </c>
      <c r="AB126" s="13">
        <v>514</v>
      </c>
      <c r="AC126" s="13">
        <v>437</v>
      </c>
      <c r="AD126" s="13">
        <v>355</v>
      </c>
      <c r="AE126" s="13">
        <v>308</v>
      </c>
      <c r="AF126" s="13">
        <v>490</v>
      </c>
      <c r="AG126" s="13">
        <v>343</v>
      </c>
      <c r="AH126" s="13">
        <v>279</v>
      </c>
      <c r="AI126" s="13">
        <v>319</v>
      </c>
      <c r="AJ126" s="13"/>
    </row>
    <row r="127" spans="1:36" s="14" customFormat="1" ht="14.4" x14ac:dyDescent="0.3">
      <c r="A127" s="15"/>
      <c r="B127" s="12" t="s">
        <v>22</v>
      </c>
      <c r="C127" s="13">
        <v>822</v>
      </c>
      <c r="D127" s="13">
        <v>1178</v>
      </c>
      <c r="E127" s="13">
        <v>1390</v>
      </c>
      <c r="F127" s="13">
        <v>1256</v>
      </c>
      <c r="G127" s="13">
        <v>1049</v>
      </c>
      <c r="H127" s="13">
        <v>1020</v>
      </c>
      <c r="I127" s="13">
        <v>857</v>
      </c>
      <c r="J127" s="13">
        <v>828</v>
      </c>
      <c r="K127" s="13">
        <v>835</v>
      </c>
      <c r="L127" s="13">
        <v>780</v>
      </c>
      <c r="M127" s="13">
        <v>691</v>
      </c>
      <c r="N127" s="13">
        <v>567</v>
      </c>
      <c r="O127" s="13">
        <v>541</v>
      </c>
      <c r="P127" s="13">
        <v>501</v>
      </c>
      <c r="Q127" s="13">
        <v>412</v>
      </c>
      <c r="R127" s="13">
        <v>386</v>
      </c>
      <c r="S127" s="16">
        <v>316</v>
      </c>
      <c r="T127" s="16">
        <v>303</v>
      </c>
      <c r="U127" s="16">
        <v>425</v>
      </c>
      <c r="V127" s="16">
        <v>401</v>
      </c>
      <c r="W127" s="16">
        <v>357</v>
      </c>
      <c r="X127" s="16">
        <v>351</v>
      </c>
      <c r="Y127" s="16">
        <v>419</v>
      </c>
      <c r="Z127" s="16">
        <v>473</v>
      </c>
      <c r="AA127" s="16">
        <v>529</v>
      </c>
      <c r="AB127" s="16">
        <v>530</v>
      </c>
      <c r="AC127" s="16">
        <v>402</v>
      </c>
      <c r="AD127" s="16">
        <v>362</v>
      </c>
      <c r="AE127" s="16">
        <v>324</v>
      </c>
      <c r="AF127" s="16">
        <v>457</v>
      </c>
      <c r="AG127" s="16">
        <v>376</v>
      </c>
      <c r="AH127" s="13">
        <v>308</v>
      </c>
      <c r="AI127" s="13">
        <v>334</v>
      </c>
      <c r="AJ127" s="13"/>
    </row>
    <row r="128" spans="1:36" s="14" customFormat="1" ht="14.4" x14ac:dyDescent="0.3">
      <c r="A128" s="15"/>
      <c r="B128" s="12" t="s">
        <v>23</v>
      </c>
      <c r="C128" s="13">
        <v>799</v>
      </c>
      <c r="D128" s="13">
        <v>1060</v>
      </c>
      <c r="E128" s="13">
        <v>1241</v>
      </c>
      <c r="F128" s="13">
        <v>1082</v>
      </c>
      <c r="G128" s="13">
        <v>912</v>
      </c>
      <c r="H128" s="13">
        <v>781</v>
      </c>
      <c r="I128" s="13">
        <v>723</v>
      </c>
      <c r="J128" s="13">
        <v>670</v>
      </c>
      <c r="K128" s="13">
        <v>710</v>
      </c>
      <c r="L128" s="13">
        <v>633</v>
      </c>
      <c r="M128" s="13">
        <v>587</v>
      </c>
      <c r="N128" s="13">
        <v>495</v>
      </c>
      <c r="O128" s="13">
        <v>480</v>
      </c>
      <c r="P128" s="13">
        <v>414</v>
      </c>
      <c r="Q128" s="13">
        <v>358</v>
      </c>
      <c r="R128" s="13">
        <v>287</v>
      </c>
      <c r="S128" s="16">
        <v>259</v>
      </c>
      <c r="T128" s="16">
        <v>241</v>
      </c>
      <c r="U128" s="16">
        <v>362</v>
      </c>
      <c r="V128" s="16">
        <v>330</v>
      </c>
      <c r="W128" s="16">
        <v>333</v>
      </c>
      <c r="X128" s="16">
        <v>297</v>
      </c>
      <c r="Y128" s="16">
        <v>344</v>
      </c>
      <c r="Z128" s="16">
        <v>403</v>
      </c>
      <c r="AA128" s="16">
        <v>480</v>
      </c>
      <c r="AB128" s="16">
        <v>457</v>
      </c>
      <c r="AC128" s="16">
        <v>328</v>
      </c>
      <c r="AD128" s="16">
        <v>279</v>
      </c>
      <c r="AE128" s="16">
        <v>243</v>
      </c>
      <c r="AF128" s="16">
        <v>330</v>
      </c>
      <c r="AG128" s="16">
        <v>264</v>
      </c>
      <c r="AH128" s="16">
        <v>240</v>
      </c>
      <c r="AI128" s="16">
        <v>263</v>
      </c>
      <c r="AJ128" s="16"/>
    </row>
    <row r="129" spans="1:36" s="14" customFormat="1" ht="14.4" x14ac:dyDescent="0.3">
      <c r="A129" s="15"/>
      <c r="B129" s="12" t="s">
        <v>24</v>
      </c>
      <c r="C129" s="13">
        <v>767</v>
      </c>
      <c r="D129" s="13">
        <v>1016</v>
      </c>
      <c r="E129" s="13">
        <v>1190</v>
      </c>
      <c r="F129" s="13">
        <v>995</v>
      </c>
      <c r="G129" s="13">
        <v>898</v>
      </c>
      <c r="H129" s="13">
        <v>689</v>
      </c>
      <c r="I129" s="13">
        <v>670</v>
      </c>
      <c r="J129" s="13">
        <v>591</v>
      </c>
      <c r="K129" s="13">
        <v>593</v>
      </c>
      <c r="L129" s="13">
        <v>501</v>
      </c>
      <c r="M129" s="13">
        <v>454</v>
      </c>
      <c r="N129" s="13">
        <v>384</v>
      </c>
      <c r="O129" s="13">
        <v>355</v>
      </c>
      <c r="P129" s="13">
        <v>309</v>
      </c>
      <c r="Q129" s="13">
        <v>268</v>
      </c>
      <c r="R129" s="13">
        <v>240</v>
      </c>
      <c r="S129" s="16">
        <v>205</v>
      </c>
      <c r="T129" s="16">
        <v>225</v>
      </c>
      <c r="U129" s="16">
        <v>333</v>
      </c>
      <c r="V129" s="16">
        <v>283</v>
      </c>
      <c r="W129" s="16">
        <v>248</v>
      </c>
      <c r="X129" s="16">
        <v>282</v>
      </c>
      <c r="Y129" s="16">
        <v>324</v>
      </c>
      <c r="Z129" s="16">
        <v>428</v>
      </c>
      <c r="AA129" s="16">
        <v>431</v>
      </c>
      <c r="AB129" s="16">
        <v>408</v>
      </c>
      <c r="AC129" s="16">
        <v>294</v>
      </c>
      <c r="AD129" s="16">
        <v>254</v>
      </c>
      <c r="AE129" s="16">
        <v>236</v>
      </c>
      <c r="AF129" s="16">
        <v>265</v>
      </c>
      <c r="AG129" s="16">
        <v>253</v>
      </c>
      <c r="AH129" s="16">
        <v>231</v>
      </c>
      <c r="AI129" s="16">
        <v>261</v>
      </c>
      <c r="AJ129" s="16"/>
    </row>
    <row r="130" spans="1:36" s="14" customFormat="1" ht="14.4" x14ac:dyDescent="0.3">
      <c r="A130" s="15"/>
      <c r="B130" s="12" t="s">
        <v>25</v>
      </c>
      <c r="C130" s="13">
        <v>730</v>
      </c>
      <c r="D130" s="13">
        <v>1033</v>
      </c>
      <c r="E130" s="13">
        <v>1163</v>
      </c>
      <c r="F130" s="13">
        <v>918</v>
      </c>
      <c r="G130" s="13">
        <v>847</v>
      </c>
      <c r="H130" s="13">
        <v>640</v>
      </c>
      <c r="I130" s="13">
        <v>600</v>
      </c>
      <c r="J130" s="13">
        <v>561</v>
      </c>
      <c r="K130" s="13">
        <v>581</v>
      </c>
      <c r="L130" s="13">
        <v>471</v>
      </c>
      <c r="M130" s="13">
        <v>436</v>
      </c>
      <c r="N130" s="13">
        <v>371</v>
      </c>
      <c r="O130" s="13">
        <v>355</v>
      </c>
      <c r="P130" s="13">
        <v>305</v>
      </c>
      <c r="Q130" s="13">
        <v>273</v>
      </c>
      <c r="R130" s="13">
        <v>241</v>
      </c>
      <c r="S130" s="16">
        <v>227</v>
      </c>
      <c r="T130" s="16">
        <v>264</v>
      </c>
      <c r="U130" s="16">
        <v>356</v>
      </c>
      <c r="V130" s="16">
        <v>278</v>
      </c>
      <c r="W130" s="16">
        <v>263</v>
      </c>
      <c r="X130" s="16">
        <v>291</v>
      </c>
      <c r="Y130" s="16">
        <v>309</v>
      </c>
      <c r="Z130" s="16">
        <v>433</v>
      </c>
      <c r="AA130" s="16">
        <v>403</v>
      </c>
      <c r="AB130" s="16">
        <v>401</v>
      </c>
      <c r="AC130" s="16">
        <v>267</v>
      </c>
      <c r="AD130" s="16">
        <v>229</v>
      </c>
      <c r="AE130" s="16">
        <v>249</v>
      </c>
      <c r="AF130" s="16">
        <v>282</v>
      </c>
      <c r="AG130" s="16">
        <v>239</v>
      </c>
      <c r="AH130" s="16">
        <v>231</v>
      </c>
      <c r="AI130" s="16">
        <v>268</v>
      </c>
      <c r="AJ130" s="16"/>
    </row>
    <row r="131" spans="1:36" s="14" customFormat="1" ht="14.4" x14ac:dyDescent="0.3">
      <c r="A131" s="15"/>
      <c r="B131" s="12" t="s">
        <v>26</v>
      </c>
      <c r="C131" s="13">
        <v>751</v>
      </c>
      <c r="D131" s="13">
        <v>1063</v>
      </c>
      <c r="E131" s="13">
        <v>1112</v>
      </c>
      <c r="F131" s="13">
        <v>944</v>
      </c>
      <c r="G131" s="13">
        <v>801</v>
      </c>
      <c r="H131" s="13">
        <v>643</v>
      </c>
      <c r="I131" s="13">
        <v>607</v>
      </c>
      <c r="J131" s="13">
        <v>555</v>
      </c>
      <c r="K131" s="13">
        <v>557</v>
      </c>
      <c r="L131" s="13">
        <v>482</v>
      </c>
      <c r="M131" s="13">
        <v>445</v>
      </c>
      <c r="N131" s="13">
        <v>352</v>
      </c>
      <c r="O131" s="13">
        <v>345</v>
      </c>
      <c r="P131" s="13">
        <v>308</v>
      </c>
      <c r="Q131" s="13">
        <v>279</v>
      </c>
      <c r="R131" s="13">
        <v>224</v>
      </c>
      <c r="S131" s="16">
        <v>194</v>
      </c>
      <c r="T131" s="16">
        <v>253</v>
      </c>
      <c r="U131" s="16">
        <v>332</v>
      </c>
      <c r="V131" s="16">
        <v>281</v>
      </c>
      <c r="W131" s="16">
        <v>260</v>
      </c>
      <c r="X131" s="16">
        <v>295</v>
      </c>
      <c r="Y131" s="16">
        <v>290</v>
      </c>
      <c r="Z131" s="16">
        <v>424</v>
      </c>
      <c r="AA131" s="16">
        <v>407</v>
      </c>
      <c r="AB131" s="16">
        <v>392</v>
      </c>
      <c r="AC131" s="16">
        <v>277</v>
      </c>
      <c r="AD131" s="16">
        <v>223</v>
      </c>
      <c r="AE131" s="16">
        <v>242</v>
      </c>
      <c r="AF131" s="16">
        <v>294</v>
      </c>
      <c r="AG131" s="16">
        <v>235</v>
      </c>
      <c r="AH131" s="16">
        <v>239</v>
      </c>
      <c r="AI131" s="16">
        <v>276</v>
      </c>
      <c r="AJ131" s="16"/>
    </row>
    <row r="132" spans="1:36" s="14" customFormat="1" ht="14.4" x14ac:dyDescent="0.3">
      <c r="A132" s="15"/>
      <c r="B132" s="12" t="s">
        <v>27</v>
      </c>
      <c r="C132" s="13">
        <v>823</v>
      </c>
      <c r="D132" s="13">
        <v>1107</v>
      </c>
      <c r="E132" s="13">
        <v>1274</v>
      </c>
      <c r="F132" s="13">
        <v>1057</v>
      </c>
      <c r="G132" s="13">
        <v>947</v>
      </c>
      <c r="H132" s="13">
        <v>818</v>
      </c>
      <c r="I132" s="13">
        <v>744</v>
      </c>
      <c r="J132" s="13">
        <v>714</v>
      </c>
      <c r="K132" s="13">
        <v>693</v>
      </c>
      <c r="L132" s="13">
        <v>600</v>
      </c>
      <c r="M132" s="13">
        <v>531</v>
      </c>
      <c r="N132" s="13">
        <v>457</v>
      </c>
      <c r="O132" s="13">
        <v>439</v>
      </c>
      <c r="P132" s="13">
        <v>406</v>
      </c>
      <c r="Q132" s="13">
        <v>353</v>
      </c>
      <c r="R132" s="16">
        <v>302</v>
      </c>
      <c r="S132" s="16">
        <v>262</v>
      </c>
      <c r="T132" s="16">
        <v>330</v>
      </c>
      <c r="U132" s="16">
        <v>415</v>
      </c>
      <c r="V132" s="16">
        <v>341</v>
      </c>
      <c r="W132" s="16">
        <v>330</v>
      </c>
      <c r="X132" s="16">
        <v>320</v>
      </c>
      <c r="Y132" s="16">
        <v>386</v>
      </c>
      <c r="Z132" s="16">
        <v>500</v>
      </c>
      <c r="AA132" s="16">
        <v>510</v>
      </c>
      <c r="AB132" s="16">
        <v>535</v>
      </c>
      <c r="AC132" s="16">
        <v>334</v>
      </c>
      <c r="AD132" s="16">
        <v>282</v>
      </c>
      <c r="AE132" s="16">
        <v>312</v>
      </c>
      <c r="AF132" s="16">
        <v>389</v>
      </c>
      <c r="AG132" s="16">
        <v>286</v>
      </c>
      <c r="AH132" s="16">
        <v>311</v>
      </c>
      <c r="AI132" s="16">
        <v>373</v>
      </c>
      <c r="AJ132" s="16"/>
    </row>
    <row r="133" spans="1:36" s="14" customFormat="1" ht="15" thickBot="1" x14ac:dyDescent="0.35">
      <c r="A133" s="17"/>
      <c r="B133" s="18" t="s">
        <v>51</v>
      </c>
      <c r="C133" s="19">
        <f t="shared" ref="C133:AD133" si="27">AVERAGE(C121:C132)</f>
        <v>689.41666666666663</v>
      </c>
      <c r="D133" s="19">
        <f t="shared" si="27"/>
        <v>980.83333333333337</v>
      </c>
      <c r="E133" s="19">
        <f t="shared" si="27"/>
        <v>1161.9166666666667</v>
      </c>
      <c r="F133" s="19">
        <f t="shared" si="27"/>
        <v>1087.75</v>
      </c>
      <c r="G133" s="19">
        <f t="shared" si="27"/>
        <v>903.5</v>
      </c>
      <c r="H133" s="19">
        <f t="shared" si="27"/>
        <v>796.16666666666663</v>
      </c>
      <c r="I133" s="19">
        <f t="shared" si="27"/>
        <v>684.08333333333337</v>
      </c>
      <c r="J133" s="19">
        <f t="shared" si="27"/>
        <v>658.66666666666663</v>
      </c>
      <c r="K133" s="19">
        <f t="shared" si="27"/>
        <v>651.33333333333337</v>
      </c>
      <c r="L133" s="19">
        <f t="shared" si="27"/>
        <v>609.08333333333337</v>
      </c>
      <c r="M133" s="19">
        <f t="shared" si="27"/>
        <v>528.33333333333337</v>
      </c>
      <c r="N133" s="19">
        <f t="shared" si="27"/>
        <v>454.08333333333331</v>
      </c>
      <c r="O133" s="19">
        <f t="shared" si="27"/>
        <v>425.66666666666669</v>
      </c>
      <c r="P133" s="19">
        <f t="shared" si="27"/>
        <v>389.75</v>
      </c>
      <c r="Q133" s="19">
        <f t="shared" si="27"/>
        <v>323.41666666666669</v>
      </c>
      <c r="R133" s="19">
        <f t="shared" si="27"/>
        <v>280.08333333333331</v>
      </c>
      <c r="S133" s="19">
        <f t="shared" si="27"/>
        <v>248.16666666666666</v>
      </c>
      <c r="T133" s="19">
        <f t="shared" si="27"/>
        <v>245.83333333333334</v>
      </c>
      <c r="U133" s="19">
        <f t="shared" si="27"/>
        <v>356.33333333333331</v>
      </c>
      <c r="V133" s="19">
        <f t="shared" si="27"/>
        <v>339.33333333333331</v>
      </c>
      <c r="W133" s="19">
        <f t="shared" si="27"/>
        <v>291.83333333333331</v>
      </c>
      <c r="X133" s="19">
        <f t="shared" si="27"/>
        <v>303.5</v>
      </c>
      <c r="Y133" s="19">
        <f t="shared" si="27"/>
        <v>343.66666666666669</v>
      </c>
      <c r="Z133" s="19">
        <f t="shared" si="27"/>
        <v>413</v>
      </c>
      <c r="AA133" s="19">
        <f t="shared" si="27"/>
        <v>449.5</v>
      </c>
      <c r="AB133" s="19">
        <f t="shared" si="27"/>
        <v>449.75</v>
      </c>
      <c r="AC133" s="19">
        <f>AVERAGE(AC121:AC132)</f>
        <v>361.08333333333331</v>
      </c>
      <c r="AD133" s="19">
        <f t="shared" si="27"/>
        <v>292.83333333333331</v>
      </c>
      <c r="AE133" s="19">
        <f t="shared" ref="AE133:AJ133" si="28">AVERAGE(AE121:AE132)</f>
        <v>268.91666666666669</v>
      </c>
      <c r="AF133" s="19">
        <f t="shared" si="28"/>
        <v>357.41666666666669</v>
      </c>
      <c r="AG133" s="19">
        <f t="shared" si="28"/>
        <v>309.5</v>
      </c>
      <c r="AH133" s="19">
        <f t="shared" si="28"/>
        <v>240</v>
      </c>
      <c r="AI133" s="19">
        <f t="shared" si="28"/>
        <v>285.91666666666669</v>
      </c>
      <c r="AJ133" s="19">
        <f t="shared" si="28"/>
        <v>320</v>
      </c>
    </row>
    <row r="134" spans="1:36" s="14" customFormat="1" ht="14.4" x14ac:dyDescent="0.3">
      <c r="A134" s="20" t="s">
        <v>36</v>
      </c>
      <c r="B134" s="20" t="s">
        <v>16</v>
      </c>
      <c r="C134" s="21">
        <v>521</v>
      </c>
      <c r="D134" s="21">
        <v>925</v>
      </c>
      <c r="E134" s="21">
        <v>1161</v>
      </c>
      <c r="F134" s="21">
        <v>1304</v>
      </c>
      <c r="G134" s="21">
        <v>1000</v>
      </c>
      <c r="H134" s="21">
        <v>927</v>
      </c>
      <c r="I134" s="21">
        <v>760</v>
      </c>
      <c r="J134" s="21">
        <v>677</v>
      </c>
      <c r="K134" s="21">
        <v>690</v>
      </c>
      <c r="L134" s="21">
        <v>725</v>
      </c>
      <c r="M134" s="21">
        <v>599</v>
      </c>
      <c r="N134" s="21">
        <v>529</v>
      </c>
      <c r="O134" s="21">
        <v>511</v>
      </c>
      <c r="P134" s="21">
        <v>447</v>
      </c>
      <c r="Q134" s="21">
        <v>426</v>
      </c>
      <c r="R134" s="22">
        <v>333</v>
      </c>
      <c r="S134" s="22">
        <v>331</v>
      </c>
      <c r="T134" s="22">
        <v>265</v>
      </c>
      <c r="U134" s="22">
        <v>411</v>
      </c>
      <c r="V134" s="22">
        <v>457</v>
      </c>
      <c r="W134" s="22">
        <v>368</v>
      </c>
      <c r="X134" s="22">
        <v>414</v>
      </c>
      <c r="Y134" s="22">
        <v>386</v>
      </c>
      <c r="Z134" s="22">
        <v>409</v>
      </c>
      <c r="AA134" s="22">
        <v>496</v>
      </c>
      <c r="AB134" s="22">
        <v>515</v>
      </c>
      <c r="AC134" s="22">
        <v>507</v>
      </c>
      <c r="AD134" s="22">
        <v>353</v>
      </c>
      <c r="AE134" s="22">
        <v>299</v>
      </c>
      <c r="AF134" s="22">
        <v>304</v>
      </c>
      <c r="AG134" s="22">
        <v>396</v>
      </c>
      <c r="AH134" s="22">
        <v>268</v>
      </c>
      <c r="AI134" s="22">
        <v>320</v>
      </c>
      <c r="AJ134" s="22">
        <v>355</v>
      </c>
    </row>
    <row r="135" spans="1:36" s="14" customFormat="1" ht="14.4" x14ac:dyDescent="0.3">
      <c r="A135" s="15"/>
      <c r="B135" s="11" t="s">
        <v>17</v>
      </c>
      <c r="C135" s="22">
        <v>555</v>
      </c>
      <c r="D135" s="22">
        <v>908</v>
      </c>
      <c r="E135" s="22">
        <v>1156</v>
      </c>
      <c r="F135" s="22">
        <v>1330</v>
      </c>
      <c r="G135" s="22">
        <v>1002</v>
      </c>
      <c r="H135" s="22">
        <v>842</v>
      </c>
      <c r="I135" s="22">
        <v>691</v>
      </c>
      <c r="J135" s="22">
        <v>675</v>
      </c>
      <c r="K135" s="22">
        <v>670</v>
      </c>
      <c r="L135" s="22">
        <v>708</v>
      </c>
      <c r="M135" s="22">
        <v>565</v>
      </c>
      <c r="N135" s="22">
        <v>527</v>
      </c>
      <c r="O135" s="22">
        <v>488</v>
      </c>
      <c r="P135" s="22">
        <v>411</v>
      </c>
      <c r="Q135" s="22">
        <v>366</v>
      </c>
      <c r="R135" s="22">
        <v>317</v>
      </c>
      <c r="S135" s="22">
        <v>301</v>
      </c>
      <c r="T135" s="22">
        <v>249</v>
      </c>
      <c r="U135" s="22">
        <v>389</v>
      </c>
      <c r="V135" s="22">
        <v>434</v>
      </c>
      <c r="W135" s="22">
        <v>319</v>
      </c>
      <c r="X135" s="22">
        <v>359</v>
      </c>
      <c r="Y135" s="22">
        <v>393</v>
      </c>
      <c r="Z135" s="22">
        <v>435</v>
      </c>
      <c r="AA135" s="22">
        <v>481</v>
      </c>
      <c r="AB135" s="22">
        <v>474</v>
      </c>
      <c r="AC135" s="22">
        <v>488</v>
      </c>
      <c r="AD135" s="22">
        <v>347</v>
      </c>
      <c r="AE135" s="22">
        <v>297</v>
      </c>
      <c r="AF135" s="22">
        <v>292</v>
      </c>
      <c r="AG135" s="22">
        <v>418</v>
      </c>
      <c r="AH135" s="22">
        <v>232</v>
      </c>
      <c r="AI135" s="22">
        <v>301</v>
      </c>
      <c r="AJ135" s="22">
        <v>344</v>
      </c>
    </row>
    <row r="136" spans="1:36" s="14" customFormat="1" ht="14.4" x14ac:dyDescent="0.3">
      <c r="A136" s="15"/>
      <c r="B136" s="11" t="s">
        <v>18</v>
      </c>
      <c r="C136" s="22">
        <v>557</v>
      </c>
      <c r="D136" s="22">
        <v>877</v>
      </c>
      <c r="E136" s="22">
        <v>1110</v>
      </c>
      <c r="F136" s="22">
        <v>1144</v>
      </c>
      <c r="G136" s="22">
        <v>938</v>
      </c>
      <c r="H136" s="22">
        <v>850</v>
      </c>
      <c r="I136" s="22">
        <v>691</v>
      </c>
      <c r="J136" s="22">
        <v>699</v>
      </c>
      <c r="K136" s="22">
        <v>630</v>
      </c>
      <c r="L136" s="22">
        <v>630</v>
      </c>
      <c r="M136" s="22">
        <v>568</v>
      </c>
      <c r="N136" s="22">
        <v>488</v>
      </c>
      <c r="O136" s="22">
        <v>435</v>
      </c>
      <c r="P136" s="22">
        <v>351</v>
      </c>
      <c r="Q136" s="22">
        <v>294</v>
      </c>
      <c r="R136" s="22">
        <v>269</v>
      </c>
      <c r="S136" s="22">
        <v>249</v>
      </c>
      <c r="T136" s="22">
        <v>215</v>
      </c>
      <c r="U136" s="22">
        <v>359</v>
      </c>
      <c r="V136" s="22">
        <v>390</v>
      </c>
      <c r="W136" s="22">
        <v>301</v>
      </c>
      <c r="X136" s="22">
        <v>320</v>
      </c>
      <c r="Y136" s="22">
        <v>380</v>
      </c>
      <c r="Z136" s="22">
        <v>372</v>
      </c>
      <c r="AA136" s="22">
        <v>470</v>
      </c>
      <c r="AB136" s="22">
        <v>477</v>
      </c>
      <c r="AC136" s="22">
        <v>436</v>
      </c>
      <c r="AD136" s="22">
        <v>330</v>
      </c>
      <c r="AE136" s="22">
        <v>295</v>
      </c>
      <c r="AF136" s="22">
        <v>386</v>
      </c>
      <c r="AG136" s="22">
        <v>381</v>
      </c>
      <c r="AH136" s="22">
        <v>218</v>
      </c>
      <c r="AI136" s="22">
        <v>278</v>
      </c>
      <c r="AJ136" s="22"/>
    </row>
    <row r="137" spans="1:36" s="14" customFormat="1" ht="14.4" x14ac:dyDescent="0.3">
      <c r="A137" s="15"/>
      <c r="B137" s="11" t="s">
        <v>19</v>
      </c>
      <c r="C137" s="22">
        <v>693</v>
      </c>
      <c r="D137" s="22">
        <v>864</v>
      </c>
      <c r="E137" s="22">
        <v>1132</v>
      </c>
      <c r="F137" s="22">
        <v>1099</v>
      </c>
      <c r="G137" s="22">
        <v>891</v>
      </c>
      <c r="H137" s="22">
        <v>827</v>
      </c>
      <c r="I137" s="22">
        <v>663</v>
      </c>
      <c r="J137" s="22">
        <v>703</v>
      </c>
      <c r="K137" s="22">
        <v>587</v>
      </c>
      <c r="L137" s="22">
        <v>630</v>
      </c>
      <c r="M137" s="22">
        <v>522</v>
      </c>
      <c r="N137" s="22">
        <v>467</v>
      </c>
      <c r="O137" s="22">
        <v>416</v>
      </c>
      <c r="P137" s="22">
        <v>369</v>
      </c>
      <c r="Q137" s="22">
        <v>289</v>
      </c>
      <c r="R137" s="22">
        <v>262</v>
      </c>
      <c r="S137" s="22">
        <v>230</v>
      </c>
      <c r="T137" s="22">
        <v>218</v>
      </c>
      <c r="U137" s="22">
        <v>348</v>
      </c>
      <c r="V137" s="22">
        <v>341</v>
      </c>
      <c r="W137" s="22">
        <v>262</v>
      </c>
      <c r="X137" s="22">
        <v>273</v>
      </c>
      <c r="Y137" s="22">
        <v>352</v>
      </c>
      <c r="Z137" s="22">
        <v>386</v>
      </c>
      <c r="AA137" s="22">
        <v>454</v>
      </c>
      <c r="AB137" s="22">
        <v>455</v>
      </c>
      <c r="AC137" s="22">
        <v>395</v>
      </c>
      <c r="AD137" s="22">
        <v>317</v>
      </c>
      <c r="AE137" s="22">
        <v>293</v>
      </c>
      <c r="AF137" s="22">
        <v>492</v>
      </c>
      <c r="AG137" s="22">
        <v>345</v>
      </c>
      <c r="AH137" s="22">
        <v>212</v>
      </c>
      <c r="AI137" s="22">
        <v>281</v>
      </c>
      <c r="AJ137" s="22"/>
    </row>
    <row r="138" spans="1:36" s="14" customFormat="1" ht="14.4" x14ac:dyDescent="0.3">
      <c r="A138" s="15"/>
      <c r="B138" s="11" t="s">
        <v>20</v>
      </c>
      <c r="C138" s="22">
        <v>729</v>
      </c>
      <c r="D138" s="22">
        <v>945</v>
      </c>
      <c r="E138" s="22">
        <v>1258</v>
      </c>
      <c r="F138" s="22">
        <v>1189</v>
      </c>
      <c r="G138" s="22">
        <v>885</v>
      </c>
      <c r="H138" s="22">
        <v>818</v>
      </c>
      <c r="I138" s="22">
        <v>619</v>
      </c>
      <c r="J138" s="22">
        <v>654</v>
      </c>
      <c r="K138" s="22">
        <v>679</v>
      </c>
      <c r="L138" s="22">
        <v>603</v>
      </c>
      <c r="M138" s="22">
        <v>500</v>
      </c>
      <c r="N138" s="22">
        <v>454</v>
      </c>
      <c r="O138" s="22">
        <v>416</v>
      </c>
      <c r="P138" s="22">
        <v>549</v>
      </c>
      <c r="Q138" s="22">
        <v>295</v>
      </c>
      <c r="R138" s="22">
        <v>266</v>
      </c>
      <c r="S138" s="22">
        <v>250</v>
      </c>
      <c r="T138" s="22">
        <v>230</v>
      </c>
      <c r="U138" s="22">
        <v>321</v>
      </c>
      <c r="V138" s="22">
        <v>391</v>
      </c>
      <c r="W138" s="22">
        <v>255</v>
      </c>
      <c r="X138" s="22">
        <v>264</v>
      </c>
      <c r="Y138" s="22">
        <v>301</v>
      </c>
      <c r="Z138" s="22">
        <v>401</v>
      </c>
      <c r="AA138" s="22">
        <v>435</v>
      </c>
      <c r="AB138" s="22">
        <v>465</v>
      </c>
      <c r="AC138" s="22">
        <v>348</v>
      </c>
      <c r="AD138" s="22">
        <v>291</v>
      </c>
      <c r="AE138" s="22">
        <v>267</v>
      </c>
      <c r="AF138" s="22">
        <v>472</v>
      </c>
      <c r="AG138" s="22">
        <v>325</v>
      </c>
      <c r="AH138" s="22">
        <v>199</v>
      </c>
      <c r="AI138" s="22">
        <v>245</v>
      </c>
      <c r="AJ138" s="22"/>
    </row>
    <row r="139" spans="1:36" s="14" customFormat="1" ht="14.4" x14ac:dyDescent="0.3">
      <c r="A139" s="15"/>
      <c r="B139" s="11" t="s">
        <v>21</v>
      </c>
      <c r="C139" s="22">
        <v>846</v>
      </c>
      <c r="D139" s="22">
        <v>1270</v>
      </c>
      <c r="E139" s="22">
        <v>1443</v>
      </c>
      <c r="F139" s="22">
        <v>1316</v>
      </c>
      <c r="G139" s="22">
        <v>1124</v>
      </c>
      <c r="H139" s="22">
        <v>1151</v>
      </c>
      <c r="I139" s="22">
        <v>878</v>
      </c>
      <c r="J139" s="22">
        <v>913</v>
      </c>
      <c r="K139" s="22">
        <v>844</v>
      </c>
      <c r="L139" s="22">
        <v>793</v>
      </c>
      <c r="M139" s="22">
        <v>676</v>
      </c>
      <c r="N139" s="22">
        <v>580</v>
      </c>
      <c r="O139" s="22">
        <v>547</v>
      </c>
      <c r="P139" s="22">
        <v>506</v>
      </c>
      <c r="Q139" s="22">
        <v>445</v>
      </c>
      <c r="R139" s="22">
        <v>373</v>
      </c>
      <c r="S139" s="22">
        <v>288</v>
      </c>
      <c r="T139" s="22">
        <v>290</v>
      </c>
      <c r="U139" s="22">
        <v>449</v>
      </c>
      <c r="V139" s="22">
        <v>428</v>
      </c>
      <c r="W139" s="22">
        <v>335</v>
      </c>
      <c r="X139" s="22">
        <v>346</v>
      </c>
      <c r="Y139" s="22">
        <v>429</v>
      </c>
      <c r="Z139" s="22">
        <v>507</v>
      </c>
      <c r="AA139" s="22">
        <v>550</v>
      </c>
      <c r="AB139" s="22">
        <v>557</v>
      </c>
      <c r="AC139" s="22">
        <v>473</v>
      </c>
      <c r="AD139" s="22">
        <v>388</v>
      </c>
      <c r="AE139" s="22">
        <v>336</v>
      </c>
      <c r="AF139" s="22">
        <v>545</v>
      </c>
      <c r="AG139" s="22">
        <v>376</v>
      </c>
      <c r="AH139" s="22">
        <v>300</v>
      </c>
      <c r="AI139" s="22">
        <v>345</v>
      </c>
      <c r="AJ139" s="22"/>
    </row>
    <row r="140" spans="1:36" s="14" customFormat="1" ht="14.4" x14ac:dyDescent="0.3">
      <c r="A140" s="15"/>
      <c r="B140" s="11" t="s">
        <v>22</v>
      </c>
      <c r="C140" s="22">
        <v>876</v>
      </c>
      <c r="D140" s="22">
        <v>1291</v>
      </c>
      <c r="E140" s="22">
        <v>1510</v>
      </c>
      <c r="F140" s="22">
        <v>1345</v>
      </c>
      <c r="G140" s="22">
        <v>1125</v>
      </c>
      <c r="H140" s="22">
        <v>1104</v>
      </c>
      <c r="I140" s="22">
        <v>911</v>
      </c>
      <c r="J140" s="22">
        <v>895</v>
      </c>
      <c r="K140" s="22">
        <v>898</v>
      </c>
      <c r="L140" s="22">
        <v>836</v>
      </c>
      <c r="M140" s="22">
        <v>745</v>
      </c>
      <c r="N140" s="22">
        <v>613</v>
      </c>
      <c r="O140" s="22">
        <v>586</v>
      </c>
      <c r="P140" s="22">
        <v>553</v>
      </c>
      <c r="Q140" s="22">
        <v>465</v>
      </c>
      <c r="R140" s="22">
        <v>429</v>
      </c>
      <c r="S140" s="23">
        <v>346</v>
      </c>
      <c r="T140" s="23">
        <v>344</v>
      </c>
      <c r="U140" s="23">
        <v>470</v>
      </c>
      <c r="V140" s="23">
        <v>456</v>
      </c>
      <c r="W140" s="23">
        <v>388</v>
      </c>
      <c r="X140" s="23">
        <v>374</v>
      </c>
      <c r="Y140" s="23">
        <v>463</v>
      </c>
      <c r="Z140" s="23">
        <v>528</v>
      </c>
      <c r="AA140" s="23">
        <v>587</v>
      </c>
      <c r="AB140" s="23">
        <v>580</v>
      </c>
      <c r="AC140" s="23">
        <v>438</v>
      </c>
      <c r="AD140" s="23">
        <v>396</v>
      </c>
      <c r="AE140" s="23">
        <v>359</v>
      </c>
      <c r="AF140" s="23">
        <v>504</v>
      </c>
      <c r="AG140" s="23">
        <v>412</v>
      </c>
      <c r="AH140" s="23">
        <v>331</v>
      </c>
      <c r="AI140" s="23">
        <v>367</v>
      </c>
      <c r="AJ140" s="23"/>
    </row>
    <row r="141" spans="1:36" s="14" customFormat="1" ht="14.4" x14ac:dyDescent="0.3">
      <c r="A141" s="15"/>
      <c r="B141" s="11" t="s">
        <v>23</v>
      </c>
      <c r="C141" s="22">
        <v>863</v>
      </c>
      <c r="D141" s="22">
        <v>1147</v>
      </c>
      <c r="E141" s="22">
        <v>1350</v>
      </c>
      <c r="F141" s="22">
        <v>1155</v>
      </c>
      <c r="G141" s="22">
        <v>981</v>
      </c>
      <c r="H141" s="22">
        <v>842</v>
      </c>
      <c r="I141" s="22">
        <v>773</v>
      </c>
      <c r="J141" s="22">
        <v>724</v>
      </c>
      <c r="K141" s="22">
        <v>758</v>
      </c>
      <c r="L141" s="22">
        <v>680</v>
      </c>
      <c r="M141" s="22">
        <v>635</v>
      </c>
      <c r="N141" s="22">
        <v>543</v>
      </c>
      <c r="O141" s="22">
        <v>526</v>
      </c>
      <c r="P141" s="22">
        <v>451</v>
      </c>
      <c r="Q141" s="22">
        <v>403</v>
      </c>
      <c r="R141" s="22">
        <v>321</v>
      </c>
      <c r="S141" s="23">
        <v>274</v>
      </c>
      <c r="T141" s="23">
        <v>269</v>
      </c>
      <c r="U141" s="23">
        <v>394</v>
      </c>
      <c r="V141" s="23">
        <v>364</v>
      </c>
      <c r="W141" s="23">
        <v>359</v>
      </c>
      <c r="X141" s="23">
        <v>321</v>
      </c>
      <c r="Y141" s="23">
        <v>385</v>
      </c>
      <c r="Z141" s="23">
        <v>443</v>
      </c>
      <c r="AA141" s="23">
        <v>526</v>
      </c>
      <c r="AB141" s="23">
        <v>496</v>
      </c>
      <c r="AC141" s="23">
        <v>362</v>
      </c>
      <c r="AD141" s="23">
        <v>305</v>
      </c>
      <c r="AE141" s="23">
        <v>263</v>
      </c>
      <c r="AF141" s="23">
        <v>366</v>
      </c>
      <c r="AG141" s="23">
        <v>287</v>
      </c>
      <c r="AH141" s="23">
        <v>260</v>
      </c>
      <c r="AI141" s="23">
        <v>293</v>
      </c>
      <c r="AJ141" s="23"/>
    </row>
    <row r="142" spans="1:36" s="14" customFormat="1" ht="14.4" x14ac:dyDescent="0.3">
      <c r="A142" s="15"/>
      <c r="B142" s="11" t="s">
        <v>24</v>
      </c>
      <c r="C142" s="22">
        <v>837</v>
      </c>
      <c r="D142" s="22">
        <v>1111</v>
      </c>
      <c r="E142" s="22">
        <v>1279</v>
      </c>
      <c r="F142" s="22">
        <v>1068</v>
      </c>
      <c r="G142" s="22">
        <v>968</v>
      </c>
      <c r="H142" s="22">
        <v>740</v>
      </c>
      <c r="I142" s="22">
        <v>723</v>
      </c>
      <c r="J142" s="22">
        <v>635</v>
      </c>
      <c r="K142" s="22">
        <v>632</v>
      </c>
      <c r="L142" s="22">
        <v>543</v>
      </c>
      <c r="M142" s="22">
        <v>498</v>
      </c>
      <c r="N142" s="22">
        <v>421</v>
      </c>
      <c r="O142" s="22">
        <v>377</v>
      </c>
      <c r="P142" s="22">
        <v>340</v>
      </c>
      <c r="Q142" s="22">
        <v>249</v>
      </c>
      <c r="R142" s="22">
        <v>263</v>
      </c>
      <c r="S142" s="23">
        <v>219</v>
      </c>
      <c r="T142" s="23">
        <v>282</v>
      </c>
      <c r="U142" s="23">
        <v>364</v>
      </c>
      <c r="V142" s="23">
        <v>311</v>
      </c>
      <c r="W142" s="23">
        <v>271</v>
      </c>
      <c r="X142" s="23">
        <v>296</v>
      </c>
      <c r="Y142" s="23">
        <v>354</v>
      </c>
      <c r="Z142" s="23">
        <v>467</v>
      </c>
      <c r="AA142" s="23">
        <v>463</v>
      </c>
      <c r="AB142" s="23">
        <v>447</v>
      </c>
      <c r="AC142" s="23">
        <v>326</v>
      </c>
      <c r="AD142" s="23">
        <v>272</v>
      </c>
      <c r="AE142" s="23">
        <v>258</v>
      </c>
      <c r="AF142" s="23">
        <v>295</v>
      </c>
      <c r="AG142" s="23">
        <v>272</v>
      </c>
      <c r="AH142" s="23">
        <v>246</v>
      </c>
      <c r="AI142" s="23">
        <v>291</v>
      </c>
      <c r="AJ142" s="23"/>
    </row>
    <row r="143" spans="1:36" s="14" customFormat="1" ht="14.4" x14ac:dyDescent="0.3">
      <c r="A143" s="15"/>
      <c r="B143" s="11" t="s">
        <v>25</v>
      </c>
      <c r="C143" s="22">
        <v>797</v>
      </c>
      <c r="D143" s="22">
        <v>1137</v>
      </c>
      <c r="E143" s="22">
        <v>1259</v>
      </c>
      <c r="F143" s="22">
        <v>999</v>
      </c>
      <c r="G143" s="22">
        <v>913</v>
      </c>
      <c r="H143" s="22">
        <v>693</v>
      </c>
      <c r="I143" s="22">
        <v>641</v>
      </c>
      <c r="J143" s="22">
        <v>603</v>
      </c>
      <c r="K143" s="22">
        <v>621</v>
      </c>
      <c r="L143" s="22">
        <v>519</v>
      </c>
      <c r="M143" s="22">
        <v>473</v>
      </c>
      <c r="N143" s="22">
        <v>411</v>
      </c>
      <c r="O143" s="22">
        <v>381</v>
      </c>
      <c r="P143" s="22">
        <v>331</v>
      </c>
      <c r="Q143" s="22">
        <v>244</v>
      </c>
      <c r="R143" s="22">
        <v>262</v>
      </c>
      <c r="S143" s="23">
        <v>245</v>
      </c>
      <c r="T143" s="23">
        <v>322</v>
      </c>
      <c r="U143" s="23">
        <v>400</v>
      </c>
      <c r="V143" s="23">
        <v>309</v>
      </c>
      <c r="W143" s="23">
        <v>284</v>
      </c>
      <c r="X143" s="23">
        <v>308</v>
      </c>
      <c r="Y143" s="23">
        <v>339</v>
      </c>
      <c r="Z143" s="23">
        <v>470</v>
      </c>
      <c r="AA143" s="23">
        <v>437</v>
      </c>
      <c r="AB143" s="23">
        <v>448</v>
      </c>
      <c r="AC143" s="23">
        <v>295</v>
      </c>
      <c r="AD143" s="23">
        <v>246</v>
      </c>
      <c r="AE143" s="23">
        <v>268</v>
      </c>
      <c r="AF143" s="23">
        <v>315</v>
      </c>
      <c r="AG143" s="23">
        <v>254</v>
      </c>
      <c r="AH143" s="23">
        <v>243</v>
      </c>
      <c r="AI143" s="23">
        <v>293</v>
      </c>
      <c r="AJ143" s="23"/>
    </row>
    <row r="144" spans="1:36" s="14" customFormat="1" ht="14.4" x14ac:dyDescent="0.3">
      <c r="A144" s="15"/>
      <c r="B144" s="11" t="s">
        <v>26</v>
      </c>
      <c r="C144" s="22">
        <v>824</v>
      </c>
      <c r="D144" s="22">
        <v>1173</v>
      </c>
      <c r="E144" s="22">
        <v>1214</v>
      </c>
      <c r="F144" s="22">
        <v>1013</v>
      </c>
      <c r="G144" s="22">
        <v>854</v>
      </c>
      <c r="H144" s="22">
        <v>690</v>
      </c>
      <c r="I144" s="22">
        <v>645</v>
      </c>
      <c r="J144" s="22">
        <v>590</v>
      </c>
      <c r="K144" s="22">
        <v>589</v>
      </c>
      <c r="L144" s="22">
        <v>521</v>
      </c>
      <c r="M144" s="22">
        <v>464</v>
      </c>
      <c r="N144" s="22">
        <v>378</v>
      </c>
      <c r="O144" s="22">
        <v>361</v>
      </c>
      <c r="P144" s="22">
        <v>329</v>
      </c>
      <c r="Q144" s="22">
        <v>238</v>
      </c>
      <c r="R144" s="22">
        <v>247</v>
      </c>
      <c r="S144" s="23">
        <v>211</v>
      </c>
      <c r="T144" s="23">
        <v>282</v>
      </c>
      <c r="U144" s="23">
        <v>372</v>
      </c>
      <c r="V144" s="23">
        <v>308</v>
      </c>
      <c r="W144" s="23">
        <v>277</v>
      </c>
      <c r="X144" s="23">
        <v>310</v>
      </c>
      <c r="Y144" s="23">
        <v>316</v>
      </c>
      <c r="Z144" s="23">
        <v>456</v>
      </c>
      <c r="AA144" s="23">
        <v>448</v>
      </c>
      <c r="AB144" s="23">
        <v>431</v>
      </c>
      <c r="AC144" s="23">
        <v>295</v>
      </c>
      <c r="AD144" s="23">
        <v>248</v>
      </c>
      <c r="AE144" s="23">
        <v>261</v>
      </c>
      <c r="AF144" s="23">
        <v>330</v>
      </c>
      <c r="AG144" s="23">
        <v>247</v>
      </c>
      <c r="AH144" s="23">
        <v>253</v>
      </c>
      <c r="AI144" s="23">
        <v>300</v>
      </c>
      <c r="AJ144" s="23"/>
    </row>
    <row r="145" spans="1:36" s="14" customFormat="1" ht="14.4" x14ac:dyDescent="0.3">
      <c r="B145" s="11" t="s">
        <v>27</v>
      </c>
      <c r="C145" s="22">
        <v>899</v>
      </c>
      <c r="D145" s="22">
        <v>1234</v>
      </c>
      <c r="E145" s="22">
        <v>1387</v>
      </c>
      <c r="F145" s="22">
        <v>1142</v>
      </c>
      <c r="G145" s="22">
        <v>1018</v>
      </c>
      <c r="H145" s="22">
        <v>888</v>
      </c>
      <c r="I145" s="22">
        <v>790</v>
      </c>
      <c r="J145" s="22">
        <v>760</v>
      </c>
      <c r="K145" s="22">
        <v>737</v>
      </c>
      <c r="L145" s="22">
        <v>649</v>
      </c>
      <c r="M145" s="22">
        <v>563</v>
      </c>
      <c r="N145" s="22">
        <v>497</v>
      </c>
      <c r="O145" s="22">
        <v>471</v>
      </c>
      <c r="P145" s="22">
        <v>444</v>
      </c>
      <c r="Q145" s="22">
        <v>492</v>
      </c>
      <c r="R145" s="23">
        <v>330</v>
      </c>
      <c r="S145" s="23">
        <v>285</v>
      </c>
      <c r="T145" s="23">
        <v>368</v>
      </c>
      <c r="U145" s="23">
        <v>466</v>
      </c>
      <c r="V145" s="23">
        <v>369</v>
      </c>
      <c r="W145" s="23">
        <v>365</v>
      </c>
      <c r="X145" s="23">
        <v>352</v>
      </c>
      <c r="Y145" s="23">
        <v>437</v>
      </c>
      <c r="Z145" s="23">
        <v>547</v>
      </c>
      <c r="AA145" s="23">
        <v>566</v>
      </c>
      <c r="AB145" s="23">
        <v>580</v>
      </c>
      <c r="AC145" s="23">
        <v>359</v>
      </c>
      <c r="AD145" s="23">
        <v>314</v>
      </c>
      <c r="AE145" s="23">
        <v>342</v>
      </c>
      <c r="AF145" s="23">
        <v>439</v>
      </c>
      <c r="AG145" s="23">
        <v>301</v>
      </c>
      <c r="AH145" s="23">
        <v>332</v>
      </c>
      <c r="AI145" s="23">
        <v>398</v>
      </c>
      <c r="AJ145" s="23"/>
    </row>
    <row r="146" spans="1:36" s="14" customFormat="1" ht="15" thickBot="1" x14ac:dyDescent="0.35">
      <c r="A146" s="17"/>
      <c r="B146" s="18" t="s">
        <v>51</v>
      </c>
      <c r="C146" s="24">
        <f t="shared" ref="C146:AD146" si="29">AVERAGE(C134:C145)</f>
        <v>749.75</v>
      </c>
      <c r="D146" s="24">
        <f t="shared" si="29"/>
        <v>1073.5</v>
      </c>
      <c r="E146" s="24">
        <f t="shared" si="29"/>
        <v>1271.5833333333333</v>
      </c>
      <c r="F146" s="24">
        <f t="shared" si="29"/>
        <v>1175.3333333333333</v>
      </c>
      <c r="G146" s="24">
        <f t="shared" si="29"/>
        <v>974.91666666666663</v>
      </c>
      <c r="H146" s="24">
        <f t="shared" si="29"/>
        <v>864.33333333333337</v>
      </c>
      <c r="I146" s="24">
        <f t="shared" si="29"/>
        <v>732.08333333333337</v>
      </c>
      <c r="J146" s="24">
        <f t="shared" si="29"/>
        <v>710.66666666666663</v>
      </c>
      <c r="K146" s="24">
        <f t="shared" si="29"/>
        <v>694.58333333333337</v>
      </c>
      <c r="L146" s="24">
        <f t="shared" si="29"/>
        <v>653.08333333333337</v>
      </c>
      <c r="M146" s="24">
        <f t="shared" si="29"/>
        <v>567.33333333333337</v>
      </c>
      <c r="N146" s="24">
        <f t="shared" si="29"/>
        <v>492.33333333333331</v>
      </c>
      <c r="O146" s="24">
        <f t="shared" si="29"/>
        <v>459.58333333333331</v>
      </c>
      <c r="P146" s="24">
        <f t="shared" si="29"/>
        <v>423.41666666666669</v>
      </c>
      <c r="Q146" s="24">
        <f t="shared" si="29"/>
        <v>350.5</v>
      </c>
      <c r="R146" s="24">
        <f t="shared" si="29"/>
        <v>306</v>
      </c>
      <c r="S146" s="24">
        <f t="shared" si="29"/>
        <v>269.08333333333331</v>
      </c>
      <c r="T146" s="24">
        <f t="shared" si="29"/>
        <v>277.83333333333331</v>
      </c>
      <c r="U146" s="24">
        <f t="shared" si="29"/>
        <v>395.25</v>
      </c>
      <c r="V146" s="24">
        <f t="shared" si="29"/>
        <v>379.83333333333331</v>
      </c>
      <c r="W146" s="24">
        <f t="shared" si="29"/>
        <v>315.33333333333331</v>
      </c>
      <c r="X146" s="24">
        <f t="shared" si="29"/>
        <v>328.08333333333331</v>
      </c>
      <c r="Y146" s="24">
        <f t="shared" si="29"/>
        <v>377.91666666666669</v>
      </c>
      <c r="Z146" s="24">
        <f t="shared" si="29"/>
        <v>451.75</v>
      </c>
      <c r="AA146" s="24">
        <f t="shared" si="29"/>
        <v>492.75</v>
      </c>
      <c r="AB146" s="24">
        <f t="shared" si="29"/>
        <v>493.75</v>
      </c>
      <c r="AC146" s="24">
        <f>AVERAGE(AC134:AC145)</f>
        <v>393.5</v>
      </c>
      <c r="AD146" s="24">
        <f t="shared" si="29"/>
        <v>317.25</v>
      </c>
      <c r="AE146" s="24">
        <f t="shared" ref="AE146:AJ146" si="30">AVERAGE(AE134:AE145)</f>
        <v>294.83333333333331</v>
      </c>
      <c r="AF146" s="24">
        <f t="shared" si="30"/>
        <v>395</v>
      </c>
      <c r="AG146" s="24">
        <f t="shared" si="30"/>
        <v>334.5</v>
      </c>
      <c r="AH146" s="24">
        <f t="shared" si="30"/>
        <v>257.83333333333331</v>
      </c>
      <c r="AI146" s="24">
        <f t="shared" si="30"/>
        <v>309.33333333333331</v>
      </c>
      <c r="AJ146" s="24">
        <f t="shared" si="30"/>
        <v>349.5</v>
      </c>
    </row>
    <row r="147" spans="1:36" s="14" customFormat="1" ht="14.4" x14ac:dyDescent="0.3">
      <c r="A147" s="20" t="s">
        <v>37</v>
      </c>
      <c r="B147" s="20" t="s">
        <v>16</v>
      </c>
      <c r="C147" s="21">
        <v>633</v>
      </c>
      <c r="D147" s="21">
        <v>1117</v>
      </c>
      <c r="E147" s="21">
        <v>1487</v>
      </c>
      <c r="F147" s="21">
        <v>1614</v>
      </c>
      <c r="G147" s="21">
        <v>1232</v>
      </c>
      <c r="H147" s="21">
        <v>1141</v>
      </c>
      <c r="I147" s="21">
        <v>934</v>
      </c>
      <c r="J147" s="21">
        <v>816</v>
      </c>
      <c r="K147" s="21">
        <v>850</v>
      </c>
      <c r="L147" s="21">
        <v>857</v>
      </c>
      <c r="M147" s="21">
        <v>736</v>
      </c>
      <c r="N147" s="21">
        <v>640</v>
      </c>
      <c r="O147" s="21">
        <v>610</v>
      </c>
      <c r="P147" s="21">
        <v>559</v>
      </c>
      <c r="Q147" s="21">
        <v>518</v>
      </c>
      <c r="R147" s="22">
        <v>408</v>
      </c>
      <c r="S147" s="22">
        <v>381</v>
      </c>
      <c r="T147" s="22">
        <v>322</v>
      </c>
      <c r="U147" s="22">
        <v>500</v>
      </c>
      <c r="V147" s="22">
        <v>553</v>
      </c>
      <c r="W147" s="22">
        <v>431</v>
      </c>
      <c r="X147" s="22">
        <v>485</v>
      </c>
      <c r="Y147" s="22">
        <v>479</v>
      </c>
      <c r="Z147" s="22">
        <v>489</v>
      </c>
      <c r="AA147" s="22">
        <v>566</v>
      </c>
      <c r="AB147" s="22">
        <v>594</v>
      </c>
      <c r="AC147" s="22">
        <v>586</v>
      </c>
      <c r="AD147" s="22">
        <v>418</v>
      </c>
      <c r="AE147" s="22">
        <v>366</v>
      </c>
      <c r="AF147" s="22">
        <v>363</v>
      </c>
      <c r="AG147" s="22">
        <v>458</v>
      </c>
      <c r="AH147" s="22">
        <v>322</v>
      </c>
      <c r="AI147" s="22">
        <v>380</v>
      </c>
      <c r="AJ147" s="22">
        <v>424</v>
      </c>
    </row>
    <row r="148" spans="1:36" s="14" customFormat="1" ht="14.4" x14ac:dyDescent="0.3">
      <c r="A148" s="15"/>
      <c r="B148" s="11" t="s">
        <v>17</v>
      </c>
      <c r="C148" s="22">
        <v>682</v>
      </c>
      <c r="D148" s="22">
        <v>1102</v>
      </c>
      <c r="E148" s="22">
        <v>1491</v>
      </c>
      <c r="F148" s="22">
        <v>1626</v>
      </c>
      <c r="G148" s="22">
        <v>1255</v>
      </c>
      <c r="H148" s="22">
        <v>1034</v>
      </c>
      <c r="I148" s="22">
        <v>843</v>
      </c>
      <c r="J148" s="22">
        <v>786</v>
      </c>
      <c r="K148" s="22">
        <v>821</v>
      </c>
      <c r="L148" s="22">
        <v>819</v>
      </c>
      <c r="M148" s="22">
        <v>700</v>
      </c>
      <c r="N148" s="22">
        <v>625</v>
      </c>
      <c r="O148" s="22">
        <v>590</v>
      </c>
      <c r="P148" s="22">
        <v>506</v>
      </c>
      <c r="Q148" s="22">
        <v>438</v>
      </c>
      <c r="R148" s="22">
        <v>394</v>
      </c>
      <c r="S148" s="22">
        <v>351</v>
      </c>
      <c r="T148" s="22">
        <v>302</v>
      </c>
      <c r="U148" s="22">
        <v>471</v>
      </c>
      <c r="V148" s="22">
        <v>517</v>
      </c>
      <c r="W148" s="22">
        <v>390</v>
      </c>
      <c r="X148" s="22">
        <v>420</v>
      </c>
      <c r="Y148" s="22">
        <v>473</v>
      </c>
      <c r="Z148" s="22">
        <v>511</v>
      </c>
      <c r="AA148" s="22">
        <v>554</v>
      </c>
      <c r="AB148" s="22">
        <v>561</v>
      </c>
      <c r="AC148" s="22">
        <v>567</v>
      </c>
      <c r="AD148" s="22">
        <v>405</v>
      </c>
      <c r="AE148" s="22">
        <v>358</v>
      </c>
      <c r="AF148" s="22">
        <v>353</v>
      </c>
      <c r="AG148" s="22">
        <v>486</v>
      </c>
      <c r="AH148" s="22">
        <v>277</v>
      </c>
      <c r="AI148" s="22">
        <v>361</v>
      </c>
      <c r="AJ148" s="22">
        <v>407</v>
      </c>
    </row>
    <row r="149" spans="1:36" s="14" customFormat="1" ht="14.4" x14ac:dyDescent="0.3">
      <c r="A149" s="15"/>
      <c r="B149" s="11" t="s">
        <v>18</v>
      </c>
      <c r="C149" s="22">
        <v>695</v>
      </c>
      <c r="D149" s="22">
        <v>1059</v>
      </c>
      <c r="E149" s="22">
        <v>1451</v>
      </c>
      <c r="F149" s="22">
        <v>1401</v>
      </c>
      <c r="G149" s="22">
        <v>1164</v>
      </c>
      <c r="H149" s="22">
        <v>1050</v>
      </c>
      <c r="I149" s="22">
        <v>835</v>
      </c>
      <c r="J149" s="22">
        <v>812</v>
      </c>
      <c r="K149" s="22">
        <v>750</v>
      </c>
      <c r="L149" s="22">
        <v>731</v>
      </c>
      <c r="M149" s="22">
        <v>684</v>
      </c>
      <c r="N149" s="22">
        <v>590</v>
      </c>
      <c r="O149" s="22">
        <v>528</v>
      </c>
      <c r="P149" s="22">
        <v>427</v>
      </c>
      <c r="Q149" s="22">
        <v>365</v>
      </c>
      <c r="R149" s="22">
        <v>328</v>
      </c>
      <c r="S149" s="22">
        <v>289</v>
      </c>
      <c r="T149" s="22">
        <v>253</v>
      </c>
      <c r="U149" s="22">
        <v>425</v>
      </c>
      <c r="V149" s="22">
        <v>464</v>
      </c>
      <c r="W149" s="22">
        <v>367</v>
      </c>
      <c r="X149" s="22">
        <v>380</v>
      </c>
      <c r="Y149" s="22">
        <v>457</v>
      </c>
      <c r="Z149" s="22">
        <v>439</v>
      </c>
      <c r="AA149" s="22">
        <v>541</v>
      </c>
      <c r="AB149" s="22">
        <v>557</v>
      </c>
      <c r="AC149" s="22">
        <v>504</v>
      </c>
      <c r="AD149" s="22">
        <v>384</v>
      </c>
      <c r="AE149" s="22">
        <v>353</v>
      </c>
      <c r="AF149" s="22">
        <v>455</v>
      </c>
      <c r="AG149" s="22">
        <v>437</v>
      </c>
      <c r="AH149" s="22">
        <v>256</v>
      </c>
      <c r="AI149" s="22">
        <v>323</v>
      </c>
      <c r="AJ149" s="22"/>
    </row>
    <row r="150" spans="1:36" s="14" customFormat="1" ht="14.4" x14ac:dyDescent="0.3">
      <c r="A150" s="15"/>
      <c r="B150" s="11" t="s">
        <v>19</v>
      </c>
      <c r="C150" s="22">
        <v>865</v>
      </c>
      <c r="D150" s="22">
        <v>1036</v>
      </c>
      <c r="E150" s="22">
        <v>1445</v>
      </c>
      <c r="F150" s="22">
        <v>1328</v>
      </c>
      <c r="G150" s="22">
        <v>1114</v>
      </c>
      <c r="H150" s="22">
        <v>1004</v>
      </c>
      <c r="I150" s="22">
        <v>802</v>
      </c>
      <c r="J150" s="22">
        <v>812</v>
      </c>
      <c r="K150" s="22">
        <v>705</v>
      </c>
      <c r="L150" s="22">
        <v>726</v>
      </c>
      <c r="M150" s="22">
        <v>628</v>
      </c>
      <c r="N150" s="22">
        <v>559</v>
      </c>
      <c r="O150" s="22">
        <v>502</v>
      </c>
      <c r="P150" s="22">
        <v>440</v>
      </c>
      <c r="Q150" s="22">
        <v>352</v>
      </c>
      <c r="R150" s="22">
        <v>312</v>
      </c>
      <c r="S150" s="22">
        <v>272</v>
      </c>
      <c r="T150" s="22">
        <v>250</v>
      </c>
      <c r="U150" s="22">
        <v>431</v>
      </c>
      <c r="V150" s="22">
        <v>414</v>
      </c>
      <c r="W150" s="22">
        <v>324</v>
      </c>
      <c r="X150" s="22">
        <v>324</v>
      </c>
      <c r="Y150" s="22">
        <v>425</v>
      </c>
      <c r="Z150" s="22">
        <v>446</v>
      </c>
      <c r="AA150" s="22">
        <v>523</v>
      </c>
      <c r="AB150" s="22">
        <v>528</v>
      </c>
      <c r="AC150" s="22">
        <v>471</v>
      </c>
      <c r="AD150" s="22">
        <v>385</v>
      </c>
      <c r="AE150" s="22">
        <v>347</v>
      </c>
      <c r="AF150" s="22">
        <v>570</v>
      </c>
      <c r="AG150" s="22">
        <v>393</v>
      </c>
      <c r="AH150" s="22">
        <v>240</v>
      </c>
      <c r="AI150" s="22">
        <v>326</v>
      </c>
      <c r="AJ150" s="22"/>
    </row>
    <row r="151" spans="1:36" s="14" customFormat="1" ht="14.4" x14ac:dyDescent="0.3">
      <c r="A151" s="15"/>
      <c r="B151" s="11" t="s">
        <v>20</v>
      </c>
      <c r="C151" s="22">
        <v>889</v>
      </c>
      <c r="D151" s="22">
        <v>1148</v>
      </c>
      <c r="E151" s="22">
        <v>1584</v>
      </c>
      <c r="F151" s="22">
        <v>1450</v>
      </c>
      <c r="G151" s="22">
        <v>1121</v>
      </c>
      <c r="H151" s="22">
        <v>999</v>
      </c>
      <c r="I151" s="22">
        <v>761</v>
      </c>
      <c r="J151" s="22">
        <v>767</v>
      </c>
      <c r="K151" s="22">
        <v>833</v>
      </c>
      <c r="L151" s="22">
        <v>709</v>
      </c>
      <c r="M151" s="22">
        <v>598</v>
      </c>
      <c r="N151" s="22">
        <v>533</v>
      </c>
      <c r="O151" s="22">
        <v>510</v>
      </c>
      <c r="P151" s="22">
        <v>678</v>
      </c>
      <c r="Q151" s="22">
        <v>350</v>
      </c>
      <c r="R151" s="22">
        <v>320</v>
      </c>
      <c r="S151" s="22">
        <v>298</v>
      </c>
      <c r="T151" s="22">
        <v>259</v>
      </c>
      <c r="U151" s="22">
        <v>403</v>
      </c>
      <c r="V151" s="22">
        <v>458</v>
      </c>
      <c r="W151" s="22">
        <v>313</v>
      </c>
      <c r="X151" s="22">
        <v>320</v>
      </c>
      <c r="Y151" s="22">
        <v>357</v>
      </c>
      <c r="Z151" s="22">
        <v>479</v>
      </c>
      <c r="AA151" s="22">
        <v>504</v>
      </c>
      <c r="AB151" s="22">
        <v>535</v>
      </c>
      <c r="AC151" s="22">
        <v>429</v>
      </c>
      <c r="AD151" s="22">
        <v>346</v>
      </c>
      <c r="AE151" s="22">
        <v>326</v>
      </c>
      <c r="AF151" s="22">
        <v>547</v>
      </c>
      <c r="AG151" s="22">
        <v>371</v>
      </c>
      <c r="AH151" s="22">
        <v>234</v>
      </c>
      <c r="AI151" s="22">
        <v>288</v>
      </c>
      <c r="AJ151" s="22"/>
    </row>
    <row r="152" spans="1:36" s="14" customFormat="1" ht="14.4" x14ac:dyDescent="0.3">
      <c r="A152" s="15"/>
      <c r="B152" s="11" t="s">
        <v>21</v>
      </c>
      <c r="C152" s="22">
        <v>1041</v>
      </c>
      <c r="D152" s="22">
        <v>1584</v>
      </c>
      <c r="E152" s="22">
        <v>1771</v>
      </c>
      <c r="F152" s="22">
        <v>1593</v>
      </c>
      <c r="G152" s="22">
        <v>1436</v>
      </c>
      <c r="H152" s="22">
        <v>1396</v>
      </c>
      <c r="I152" s="22">
        <v>1104</v>
      </c>
      <c r="J152" s="22">
        <v>1085</v>
      </c>
      <c r="K152" s="22">
        <v>1014</v>
      </c>
      <c r="L152" s="22">
        <v>938</v>
      </c>
      <c r="M152" s="22">
        <v>825</v>
      </c>
      <c r="N152" s="22">
        <v>703</v>
      </c>
      <c r="O152" s="22">
        <v>685</v>
      </c>
      <c r="P152" s="22">
        <v>611</v>
      </c>
      <c r="Q152" s="22">
        <v>514</v>
      </c>
      <c r="R152" s="22">
        <v>462</v>
      </c>
      <c r="S152" s="22">
        <v>353</v>
      </c>
      <c r="T152" s="22">
        <v>343</v>
      </c>
      <c r="U152" s="22">
        <v>546</v>
      </c>
      <c r="V152" s="22">
        <v>500</v>
      </c>
      <c r="W152" s="22">
        <v>402</v>
      </c>
      <c r="X152" s="22">
        <v>429</v>
      </c>
      <c r="Y152" s="22">
        <v>520</v>
      </c>
      <c r="Z152" s="22">
        <v>600</v>
      </c>
      <c r="AA152" s="22">
        <v>648</v>
      </c>
      <c r="AB152" s="22">
        <v>637</v>
      </c>
      <c r="AC152" s="22">
        <v>564</v>
      </c>
      <c r="AD152" s="22">
        <v>462</v>
      </c>
      <c r="AE152" s="22">
        <v>417</v>
      </c>
      <c r="AF152" s="22">
        <v>638</v>
      </c>
      <c r="AG152" s="22">
        <v>427</v>
      </c>
      <c r="AH152" s="22">
        <v>348</v>
      </c>
      <c r="AI152" s="22">
        <v>401</v>
      </c>
      <c r="AJ152" s="22"/>
    </row>
    <row r="153" spans="1:36" s="14" customFormat="1" ht="14.4" x14ac:dyDescent="0.3">
      <c r="A153" s="15"/>
      <c r="B153" s="11" t="s">
        <v>22</v>
      </c>
      <c r="C153" s="22">
        <v>1081</v>
      </c>
      <c r="D153" s="22">
        <v>1609</v>
      </c>
      <c r="E153" s="22">
        <v>1863</v>
      </c>
      <c r="F153" s="22">
        <v>1635</v>
      </c>
      <c r="G153" s="22">
        <v>1431</v>
      </c>
      <c r="H153" s="22">
        <v>1357</v>
      </c>
      <c r="I153" s="22">
        <v>1145</v>
      </c>
      <c r="J153" s="22">
        <v>1061</v>
      </c>
      <c r="K153" s="22">
        <v>1088</v>
      </c>
      <c r="L153" s="22">
        <v>1007</v>
      </c>
      <c r="M153" s="22">
        <v>913</v>
      </c>
      <c r="N153" s="22">
        <v>753</v>
      </c>
      <c r="O153" s="22">
        <v>733</v>
      </c>
      <c r="P153" s="22">
        <v>671</v>
      </c>
      <c r="Q153" s="22">
        <v>547</v>
      </c>
      <c r="R153" s="22">
        <v>517</v>
      </c>
      <c r="S153" s="23">
        <v>409</v>
      </c>
      <c r="T153" s="23">
        <v>386</v>
      </c>
      <c r="U153" s="23">
        <v>563</v>
      </c>
      <c r="V153" s="23">
        <v>540</v>
      </c>
      <c r="W153" s="23">
        <v>453</v>
      </c>
      <c r="X153" s="23">
        <v>469</v>
      </c>
      <c r="Y153" s="23">
        <v>554</v>
      </c>
      <c r="Z153" s="23">
        <v>624</v>
      </c>
      <c r="AA153" s="23">
        <v>694</v>
      </c>
      <c r="AB153" s="23">
        <v>680</v>
      </c>
      <c r="AC153" s="23">
        <v>524</v>
      </c>
      <c r="AD153" s="23">
        <v>480</v>
      </c>
      <c r="AE153" s="23">
        <v>439</v>
      </c>
      <c r="AF153" s="23">
        <v>593</v>
      </c>
      <c r="AG153" s="23">
        <v>471</v>
      </c>
      <c r="AH153" s="23">
        <v>377</v>
      </c>
      <c r="AI153" s="23">
        <v>430</v>
      </c>
      <c r="AJ153" s="23"/>
    </row>
    <row r="154" spans="1:36" s="14" customFormat="1" ht="14.4" x14ac:dyDescent="0.3">
      <c r="A154" s="15"/>
      <c r="B154" s="11" t="s">
        <v>23</v>
      </c>
      <c r="C154" s="22">
        <v>1056</v>
      </c>
      <c r="D154" s="22">
        <v>1434</v>
      </c>
      <c r="E154" s="22">
        <v>1666</v>
      </c>
      <c r="F154" s="22">
        <v>1402</v>
      </c>
      <c r="G154" s="22">
        <v>1204</v>
      </c>
      <c r="H154" s="22">
        <v>1041</v>
      </c>
      <c r="I154" s="22">
        <v>968</v>
      </c>
      <c r="J154" s="22">
        <v>836</v>
      </c>
      <c r="K154" s="22">
        <v>915</v>
      </c>
      <c r="L154" s="22">
        <v>829</v>
      </c>
      <c r="M154" s="22">
        <v>767</v>
      </c>
      <c r="N154" s="22">
        <v>667</v>
      </c>
      <c r="O154" s="22">
        <v>639</v>
      </c>
      <c r="P154" s="22">
        <v>544</v>
      </c>
      <c r="Q154" s="22">
        <v>479</v>
      </c>
      <c r="R154" s="22">
        <v>385</v>
      </c>
      <c r="S154" s="23">
        <v>325</v>
      </c>
      <c r="T154" s="23">
        <v>307</v>
      </c>
      <c r="U154" s="23">
        <v>473</v>
      </c>
      <c r="V154" s="23">
        <v>440</v>
      </c>
      <c r="W154" s="23">
        <v>433</v>
      </c>
      <c r="X154" s="23">
        <v>404</v>
      </c>
      <c r="Y154" s="23">
        <v>457</v>
      </c>
      <c r="Z154" s="23">
        <v>531</v>
      </c>
      <c r="AA154" s="23">
        <v>613</v>
      </c>
      <c r="AB154" s="23">
        <v>579</v>
      </c>
      <c r="AC154" s="23">
        <v>432</v>
      </c>
      <c r="AD154" s="23">
        <v>375</v>
      </c>
      <c r="AE154" s="23">
        <v>318</v>
      </c>
      <c r="AF154" s="23">
        <v>431</v>
      </c>
      <c r="AG154" s="23">
        <v>333</v>
      </c>
      <c r="AH154" s="23">
        <v>307</v>
      </c>
      <c r="AI154" s="23">
        <v>329</v>
      </c>
      <c r="AJ154" s="23"/>
    </row>
    <row r="155" spans="1:36" s="14" customFormat="1" ht="14.4" x14ac:dyDescent="0.3">
      <c r="A155" s="15"/>
      <c r="B155" s="11" t="s">
        <v>24</v>
      </c>
      <c r="C155" s="22">
        <v>1028</v>
      </c>
      <c r="D155" s="22">
        <v>1419</v>
      </c>
      <c r="E155" s="22">
        <v>1587</v>
      </c>
      <c r="F155" s="22">
        <v>1298</v>
      </c>
      <c r="G155" s="22">
        <v>1170</v>
      </c>
      <c r="H155" s="22">
        <v>897</v>
      </c>
      <c r="I155" s="22">
        <v>896</v>
      </c>
      <c r="J155" s="22">
        <v>771</v>
      </c>
      <c r="K155" s="22">
        <v>736</v>
      </c>
      <c r="L155" s="22">
        <v>649</v>
      </c>
      <c r="M155" s="22">
        <v>593</v>
      </c>
      <c r="N155" s="22">
        <v>506</v>
      </c>
      <c r="O155" s="22">
        <v>448</v>
      </c>
      <c r="P155" s="22">
        <v>405</v>
      </c>
      <c r="Q155" s="22">
        <v>302</v>
      </c>
      <c r="R155" s="22">
        <v>315</v>
      </c>
      <c r="S155" s="23">
        <v>263</v>
      </c>
      <c r="T155" s="23">
        <v>295</v>
      </c>
      <c r="U155" s="23">
        <v>450</v>
      </c>
      <c r="V155" s="23">
        <v>371</v>
      </c>
      <c r="W155" s="23">
        <v>342</v>
      </c>
      <c r="X155" s="23">
        <v>371</v>
      </c>
      <c r="Y155" s="23">
        <v>416</v>
      </c>
      <c r="Z155" s="23">
        <v>556</v>
      </c>
      <c r="AA155" s="23">
        <v>533</v>
      </c>
      <c r="AB155" s="23">
        <v>522</v>
      </c>
      <c r="AC155" s="23">
        <v>385</v>
      </c>
      <c r="AD155" s="23">
        <v>333</v>
      </c>
      <c r="AE155" s="23">
        <v>311</v>
      </c>
      <c r="AF155" s="23">
        <v>344</v>
      </c>
      <c r="AG155" s="23">
        <v>315</v>
      </c>
      <c r="AH155" s="23">
        <v>288</v>
      </c>
      <c r="AI155" s="23">
        <v>329</v>
      </c>
      <c r="AJ155" s="23"/>
    </row>
    <row r="156" spans="1:36" s="14" customFormat="1" ht="14.4" x14ac:dyDescent="0.3">
      <c r="A156" s="15"/>
      <c r="B156" s="11" t="s">
        <v>25</v>
      </c>
      <c r="C156" s="22">
        <v>984</v>
      </c>
      <c r="D156" s="22">
        <v>1436</v>
      </c>
      <c r="E156" s="22">
        <v>1576</v>
      </c>
      <c r="F156" s="22">
        <v>1222</v>
      </c>
      <c r="G156" s="22">
        <v>1099</v>
      </c>
      <c r="H156" s="22">
        <v>861</v>
      </c>
      <c r="I156" s="22">
        <v>793</v>
      </c>
      <c r="J156" s="22">
        <v>719</v>
      </c>
      <c r="K156" s="22">
        <v>731</v>
      </c>
      <c r="L156" s="22">
        <v>623</v>
      </c>
      <c r="M156" s="22">
        <v>573</v>
      </c>
      <c r="N156" s="22">
        <v>492</v>
      </c>
      <c r="O156" s="22">
        <v>447</v>
      </c>
      <c r="P156" s="22">
        <v>386</v>
      </c>
      <c r="Q156" s="22">
        <v>296</v>
      </c>
      <c r="R156" s="22">
        <v>306</v>
      </c>
      <c r="S156" s="23">
        <v>288</v>
      </c>
      <c r="T156" s="23">
        <v>346</v>
      </c>
      <c r="U156" s="23">
        <v>477</v>
      </c>
      <c r="V156" s="23">
        <v>368</v>
      </c>
      <c r="W156" s="23">
        <v>360</v>
      </c>
      <c r="X156" s="23">
        <v>389</v>
      </c>
      <c r="Y156" s="23">
        <v>409</v>
      </c>
      <c r="Z156" s="23">
        <v>557</v>
      </c>
      <c r="AA156" s="23">
        <v>512</v>
      </c>
      <c r="AB156" s="23">
        <v>518</v>
      </c>
      <c r="AC156" s="23">
        <v>348</v>
      </c>
      <c r="AD156" s="23">
        <v>302</v>
      </c>
      <c r="AE156" s="23">
        <v>320</v>
      </c>
      <c r="AF156" s="23">
        <v>367</v>
      </c>
      <c r="AG156" s="23">
        <v>303</v>
      </c>
      <c r="AH156" s="23">
        <v>283</v>
      </c>
      <c r="AI156" s="23">
        <v>330</v>
      </c>
      <c r="AJ156" s="23"/>
    </row>
    <row r="157" spans="1:36" s="14" customFormat="1" ht="14.4" x14ac:dyDescent="0.3">
      <c r="A157" s="15"/>
      <c r="B157" s="11" t="s">
        <v>26</v>
      </c>
      <c r="C157" s="22">
        <v>1002</v>
      </c>
      <c r="D157" s="22">
        <v>1481</v>
      </c>
      <c r="E157" s="22">
        <v>1499</v>
      </c>
      <c r="F157" s="22">
        <v>1239</v>
      </c>
      <c r="G157" s="22">
        <v>1014</v>
      </c>
      <c r="H157" s="22">
        <v>832</v>
      </c>
      <c r="I157" s="22">
        <v>776</v>
      </c>
      <c r="J157" s="22">
        <v>691</v>
      </c>
      <c r="K157" s="22">
        <v>686</v>
      </c>
      <c r="L157" s="22">
        <v>612</v>
      </c>
      <c r="M157" s="22">
        <v>548</v>
      </c>
      <c r="N157" s="22">
        <v>444</v>
      </c>
      <c r="O157" s="22">
        <v>415</v>
      </c>
      <c r="P157" s="22">
        <v>374</v>
      </c>
      <c r="Q157" s="22">
        <v>284</v>
      </c>
      <c r="R157" s="22">
        <v>282</v>
      </c>
      <c r="S157" s="23">
        <v>246</v>
      </c>
      <c r="T157" s="23">
        <v>331</v>
      </c>
      <c r="U157" s="23">
        <v>446</v>
      </c>
      <c r="V157" s="23">
        <v>343</v>
      </c>
      <c r="W157" s="23">
        <v>335</v>
      </c>
      <c r="X157" s="23">
        <v>378</v>
      </c>
      <c r="Y157" s="23">
        <v>377</v>
      </c>
      <c r="Z157" s="23">
        <v>527</v>
      </c>
      <c r="AA157" s="23">
        <v>506</v>
      </c>
      <c r="AB157" s="23">
        <v>490</v>
      </c>
      <c r="AC157" s="23">
        <v>346</v>
      </c>
      <c r="AD157" s="23">
        <v>297</v>
      </c>
      <c r="AE157" s="23">
        <v>309</v>
      </c>
      <c r="AF157" s="23">
        <v>390</v>
      </c>
      <c r="AG157" s="23">
        <v>291</v>
      </c>
      <c r="AH157" s="23">
        <v>295</v>
      </c>
      <c r="AI157" s="23">
        <v>343</v>
      </c>
      <c r="AJ157" s="23"/>
    </row>
    <row r="158" spans="1:36" s="14" customFormat="1" ht="14.4" x14ac:dyDescent="0.3">
      <c r="B158" s="11" t="s">
        <v>27</v>
      </c>
      <c r="C158" s="22">
        <v>1083</v>
      </c>
      <c r="D158" s="22">
        <v>1577</v>
      </c>
      <c r="E158" s="22">
        <v>1723</v>
      </c>
      <c r="F158" s="22">
        <v>1409</v>
      </c>
      <c r="G158" s="22">
        <v>1245</v>
      </c>
      <c r="H158" s="22">
        <v>1086</v>
      </c>
      <c r="I158" s="22">
        <v>967</v>
      </c>
      <c r="J158" s="22">
        <v>928</v>
      </c>
      <c r="K158" s="22">
        <v>868</v>
      </c>
      <c r="L158" s="22">
        <v>792</v>
      </c>
      <c r="M158" s="22">
        <v>668</v>
      </c>
      <c r="N158" s="22">
        <v>591</v>
      </c>
      <c r="O158" s="22">
        <v>555</v>
      </c>
      <c r="P158" s="22">
        <v>523</v>
      </c>
      <c r="Q158" s="22">
        <v>574</v>
      </c>
      <c r="R158" s="23">
        <v>380</v>
      </c>
      <c r="S158" s="23">
        <v>335</v>
      </c>
      <c r="T158" s="23">
        <v>458</v>
      </c>
      <c r="U158" s="23">
        <v>564</v>
      </c>
      <c r="V158" s="23">
        <v>434</v>
      </c>
      <c r="W158" s="23">
        <v>441</v>
      </c>
      <c r="X158" s="23">
        <v>432</v>
      </c>
      <c r="Y158" s="23">
        <v>526</v>
      </c>
      <c r="Z158" s="23">
        <v>648</v>
      </c>
      <c r="AA158" s="23">
        <v>662</v>
      </c>
      <c r="AB158" s="23">
        <v>668</v>
      </c>
      <c r="AC158" s="23">
        <v>434</v>
      </c>
      <c r="AD158" s="23">
        <v>385</v>
      </c>
      <c r="AE158" s="23">
        <v>406</v>
      </c>
      <c r="AF158" s="23">
        <v>531</v>
      </c>
      <c r="AG158" s="23">
        <v>366</v>
      </c>
      <c r="AH158" s="23">
        <v>396</v>
      </c>
      <c r="AI158" s="23">
        <v>466</v>
      </c>
      <c r="AJ158" s="23"/>
    </row>
    <row r="159" spans="1:36" s="14" customFormat="1" ht="14.4" x14ac:dyDescent="0.3">
      <c r="A159" s="17"/>
      <c r="B159" s="18" t="s">
        <v>51</v>
      </c>
      <c r="C159" s="24">
        <f t="shared" ref="C159:AD159" si="31">AVERAGE(C147:C158)</f>
        <v>919.91666666666663</v>
      </c>
      <c r="D159" s="24">
        <f t="shared" si="31"/>
        <v>1333.5</v>
      </c>
      <c r="E159" s="24">
        <f t="shared" si="31"/>
        <v>1595.25</v>
      </c>
      <c r="F159" s="24">
        <f t="shared" si="31"/>
        <v>1434.75</v>
      </c>
      <c r="G159" s="24">
        <f t="shared" si="31"/>
        <v>1207.0833333333333</v>
      </c>
      <c r="H159" s="24">
        <f t="shared" si="31"/>
        <v>1058.1666666666667</v>
      </c>
      <c r="I159" s="24">
        <f t="shared" si="31"/>
        <v>902</v>
      </c>
      <c r="J159" s="24">
        <f t="shared" si="31"/>
        <v>840.33333333333337</v>
      </c>
      <c r="K159" s="24">
        <f t="shared" si="31"/>
        <v>833.08333333333337</v>
      </c>
      <c r="L159" s="24">
        <f t="shared" si="31"/>
        <v>774.33333333333337</v>
      </c>
      <c r="M159" s="24">
        <f t="shared" si="31"/>
        <v>686.08333333333337</v>
      </c>
      <c r="N159" s="24">
        <f t="shared" si="31"/>
        <v>591.91666666666663</v>
      </c>
      <c r="O159" s="24">
        <f t="shared" si="31"/>
        <v>555.16666666666663</v>
      </c>
      <c r="P159" s="24">
        <f t="shared" si="31"/>
        <v>510.33333333333331</v>
      </c>
      <c r="Q159" s="24">
        <f t="shared" si="31"/>
        <v>418.25</v>
      </c>
      <c r="R159" s="24">
        <f t="shared" si="31"/>
        <v>367.41666666666669</v>
      </c>
      <c r="S159" s="24">
        <f t="shared" si="31"/>
        <v>317.5</v>
      </c>
      <c r="T159" s="24">
        <f t="shared" si="31"/>
        <v>321</v>
      </c>
      <c r="U159" s="24">
        <f t="shared" si="31"/>
        <v>479.08333333333331</v>
      </c>
      <c r="V159" s="24">
        <f t="shared" si="31"/>
        <v>450.16666666666669</v>
      </c>
      <c r="W159" s="24">
        <f t="shared" si="31"/>
        <v>382.58333333333331</v>
      </c>
      <c r="X159" s="24">
        <f t="shared" si="31"/>
        <v>400.08333333333331</v>
      </c>
      <c r="Y159" s="24">
        <f t="shared" si="31"/>
        <v>454.16666666666669</v>
      </c>
      <c r="Z159" s="24">
        <f t="shared" si="31"/>
        <v>533.91666666666663</v>
      </c>
      <c r="AA159" s="24">
        <f t="shared" si="31"/>
        <v>571.33333333333337</v>
      </c>
      <c r="AB159" s="24">
        <f t="shared" si="31"/>
        <v>572.41666666666663</v>
      </c>
      <c r="AC159" s="24">
        <f>AVERAGE(AC147:AC158)</f>
        <v>465.83333333333331</v>
      </c>
      <c r="AD159" s="24">
        <f t="shared" si="31"/>
        <v>381</v>
      </c>
      <c r="AE159" s="24">
        <f t="shared" ref="AE159:AJ159" si="32">AVERAGE(AE147:AE158)</f>
        <v>355.83333333333331</v>
      </c>
      <c r="AF159" s="24">
        <f t="shared" si="32"/>
        <v>465.16666666666669</v>
      </c>
      <c r="AG159" s="24">
        <f t="shared" si="32"/>
        <v>387.58333333333331</v>
      </c>
      <c r="AH159" s="24">
        <f t="shared" si="32"/>
        <v>301.91666666666669</v>
      </c>
      <c r="AI159" s="24">
        <f t="shared" si="32"/>
        <v>358.83333333333331</v>
      </c>
      <c r="AJ159" s="24">
        <f t="shared" si="32"/>
        <v>415.5</v>
      </c>
    </row>
    <row r="161" spans="1:1" x14ac:dyDescent="0.3">
      <c r="A161" s="10" t="s">
        <v>62</v>
      </c>
    </row>
  </sheetData>
  <dataConsolidate/>
  <phoneticPr fontId="1" type="noConversion"/>
  <pageMargins left="0.75" right="0.75" top="1" bottom="1" header="0.4921259845" footer="0.4921259845"/>
  <pageSetup paperSize="9" scale="68" orientation="portrait" horizontalDpi="1200" verticalDpi="1200" r:id="rId1"/>
  <headerFooter alignWithMargins="0"/>
  <ignoredErrors>
    <ignoredError sqref="E3:AG3" numberStoredAsText="1"/>
    <ignoredError sqref="F95:AJ10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11</vt:i4>
      </vt:variant>
    </vt:vector>
  </HeadingPairs>
  <TitlesOfParts>
    <vt:vector size="12" baseType="lpstr">
      <vt:lpstr>Alle 25-v tyött. kk</vt:lpstr>
      <vt:lpstr>K-P</vt:lpstr>
      <vt:lpstr>Kaustisen sk</vt:lpstr>
      <vt:lpstr>Kokkolan sk</vt:lpstr>
      <vt:lpstr>Halsua</vt:lpstr>
      <vt:lpstr>Kaustinen</vt:lpstr>
      <vt:lpstr>Lestijärvi</vt:lpstr>
      <vt:lpstr>Perho</vt:lpstr>
      <vt:lpstr>Toholampi</vt:lpstr>
      <vt:lpstr>Veteli</vt:lpstr>
      <vt:lpstr>Kannus</vt:lpstr>
      <vt:lpstr>Kokkola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Kaustisen seutukunta</dc:creator>
  <cp:lastModifiedBy>Minna Kauppinen</cp:lastModifiedBy>
  <cp:lastPrinted>2010-02-23T13:29:22Z</cp:lastPrinted>
  <dcterms:created xsi:type="dcterms:W3CDTF">1996-12-11T15:25:46Z</dcterms:created>
  <dcterms:modified xsi:type="dcterms:W3CDTF">2024-03-27T10:01:44Z</dcterms:modified>
</cp:coreProperties>
</file>