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08" windowWidth="17928" windowHeight="12120" tabRatio="817" activeTab="0"/>
  </bookViews>
  <sheets>
    <sheet name="2015" sheetId="1" r:id="rId1"/>
    <sheet name="K-P" sheetId="2" r:id="rId2"/>
    <sheet name="Kase" sheetId="3" r:id="rId3"/>
    <sheet name="Halsua" sheetId="4" r:id="rId4"/>
    <sheet name="Kaustinen" sheetId="5" r:id="rId5"/>
    <sheet name="Lestijärvi" sheetId="6" r:id="rId6"/>
    <sheet name="Perho" sheetId="7" r:id="rId7"/>
    <sheet name="Toholampi" sheetId="8" r:id="rId8"/>
    <sheet name="Veteli" sheetId="9" r:id="rId9"/>
    <sheet name="Kokkolan sk" sheetId="10" r:id="rId10"/>
    <sheet name="Kannus" sheetId="11" r:id="rId11"/>
    <sheet name="Kokkola" sheetId="12" r:id="rId12"/>
    <sheet name="Taul2" sheetId="13" state="hidden" r:id="rId13"/>
  </sheets>
  <definedNames>
    <definedName name="_xlnm.Print_Titles" localSheetId="0">'2015'!$A:$C,'2015'!$1:$3</definedName>
  </definedNames>
  <calcPr fullCalcOnLoad="1"/>
</workbook>
</file>

<file path=xl/sharedStrings.xml><?xml version="1.0" encoding="utf-8"?>
<sst xmlns="http://schemas.openxmlformats.org/spreadsheetml/2006/main" count="351" uniqueCount="55">
  <si>
    <t>Kaikki ikäluokat yhteensä</t>
  </si>
  <si>
    <t>0-6</t>
  </si>
  <si>
    <t>7-14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</si>
  <si>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</si>
  <si>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</si>
  <si>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</si>
  <si>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</si>
  <si>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</si>
  <si>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</si>
  <si>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</si>
  <si>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</si>
  <si>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Työllinen työvoima</t>
  </si>
  <si>
    <t>Työtön työvoima</t>
  </si>
  <si>
    <t>Miehet</t>
  </si>
  <si>
    <t>Naiset</t>
  </si>
  <si>
    <t xml:space="preserve"> </t>
  </si>
  <si>
    <t>75+</t>
  </si>
  <si>
    <t>70-74</t>
  </si>
  <si>
    <t>65-69</t>
  </si>
  <si>
    <t>60-64</t>
  </si>
  <si>
    <t>55-59</t>
  </si>
  <si>
    <t>KESKI-POHJANMAA</t>
  </si>
  <si>
    <t>Työvoima yhteensä</t>
  </si>
  <si>
    <t>Kaustisen seutukunta</t>
  </si>
  <si>
    <t>Kokkolan seutukunta</t>
  </si>
  <si>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</si>
  <si>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</si>
  <si>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</si>
  <si>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</si>
  <si>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</si>
  <si>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</si>
  <si>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</si>
  <si>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</si>
  <si>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Työvoima</t>
  </si>
  <si>
    <t>Työlliset</t>
  </si>
  <si>
    <t>Työttömät</t>
  </si>
  <si>
    <t>074 Halsua</t>
  </si>
  <si>
    <t>236 Kaustinen-Kaustby</t>
  </si>
  <si>
    <t>421 Lestijärvi</t>
  </si>
  <si>
    <t>584 Perho</t>
  </si>
  <si>
    <t>849 Toholampi</t>
  </si>
  <si>
    <t>924 Veteli</t>
  </si>
  <si>
    <t>217 Kannus</t>
  </si>
  <si>
    <t>272 Kokkola-Karleby</t>
  </si>
  <si>
    <t>Lähde: Tilastokeskus - Työssäkäynti</t>
  </si>
  <si>
    <t xml:space="preserve">Pääasiallisen toiminnan käsite kuvaa henkilön taloudellisen toiminnan laatua. Väestö jaetaan pääasiallisen toiminnan perusteella työvoimaan </t>
  </si>
  <si>
    <t xml:space="preserve">kuuluviin ja työvoiman ulkopuolella oleviin. Nämä ryhmät voidaan edelleen jakaa alaryhmiin. Luokitus perustuu tietoihin henkilön </t>
  </si>
  <si>
    <t xml:space="preserve">toiminnasta vuoden viimeisellä viikolla. Tiedot pääasiallisesta toiminnasta perustuvat eri rekistereistä saatuihin tietoihin. </t>
  </si>
  <si>
    <t xml:space="preserve">Tieto työllisyydestä perustuu eri rekistereistä saatuihin eläkevakuutustietoihin. Työttömät määritellään työministeriön  työnhakijarekisterin perusteella. </t>
  </si>
  <si>
    <t xml:space="preserve">Vuodesta 2005 työeläkevakuutuksen piiriin kuuluvat 18-68 -vuotiaat, kun aiemmin työeläkevakuuttamisvelvollisuus on alkanut jo 14-vuoden </t>
  </si>
  <si>
    <t xml:space="preserve">iästä lähtien. Tämä näkyy työssäkäynti- tilastossa vuodesta 2005 alkaen nuorten työllisyyden vähenemisenä ja opiskelijoiden määrän </t>
  </si>
  <si>
    <t xml:space="preserve">kasvuna. Alaikäisten opiskelijoiden työssäkäyntiä ei pystytä rekisteritietojen perusteella luotettavasti tilastoimaan.  </t>
  </si>
  <si>
    <t>Koko väestö</t>
  </si>
  <si>
    <t>Työvoima 31.12.2015</t>
  </si>
  <si>
    <t>Työvoima 31.12.2015 iän ja sukupuolen mukaan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</si>
</sst>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#,##0;#,##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b/>
      <sz val="9.65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33" borderId="11" xfId="0" applyFill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right"/>
      <protection locked="0"/>
    </xf>
    <xf numFmtId="0" fontId="0" fillId="34" borderId="11" xfId="0" applyFont="1" applyFill="1" applyBorder="1" applyAlignment="1" applyProtection="1">
      <alignment horizontal="right"/>
      <protection locked="0"/>
    </xf>
    <xf numFmtId="0" fontId="2" fillId="34" borderId="11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 horizontal="right"/>
      <protection locked="0"/>
    </xf>
    <xf numFmtId="0" fontId="0" fillId="34" borderId="13" xfId="0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0" fillId="35" borderId="0" xfId="0" applyFill="1" applyBorder="1" applyAlignment="1">
      <alignment/>
    </xf>
    <xf numFmtId="0" fontId="0" fillId="35" borderId="13" xfId="0" applyFill="1" applyBorder="1" applyAlignment="1" applyProtection="1">
      <alignment horizontal="right"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 applyProtection="1">
      <alignment horizontal="right"/>
      <protection locked="0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right"/>
    </xf>
    <xf numFmtId="0" fontId="0" fillId="35" borderId="10" xfId="0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wrapText="1"/>
      <protection locked="0"/>
    </xf>
    <xf numFmtId="0" fontId="2" fillId="34" borderId="10" xfId="0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46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right"/>
      <protection locked="0"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ont="1" applyFill="1" applyBorder="1" applyAlignment="1" applyProtection="1">
      <alignment horizontal="right"/>
      <protection locked="0"/>
    </xf>
    <xf numFmtId="0" fontId="2" fillId="0" borderId="12" xfId="0" applyFont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>
      <alignment horizontal="center" wrapText="1"/>
    </xf>
    <xf numFmtId="0" fontId="2" fillId="34" borderId="13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0" fontId="2" fillId="34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Keski-Pohjanmaan työvoima iän ja sukupuolen mukaan 31.12.2015</a:t>
            </a:r>
          </a:p>
        </c:rich>
      </c:tx>
      <c:layout>
        <c:manualLayout>
          <c:xMode val="factor"/>
          <c:yMode val="factor"/>
          <c:x val="0.01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4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Taul2!$F$8:$Q$8</c:f>
              <c:numCache>
                <c:ptCount val="12"/>
                <c:pt idx="0">
                  <c:v>-246</c:v>
                </c:pt>
                <c:pt idx="1">
                  <c:v>-1089</c:v>
                </c:pt>
                <c:pt idx="2">
                  <c:v>-1529</c:v>
                </c:pt>
                <c:pt idx="3">
                  <c:v>-1688</c:v>
                </c:pt>
                <c:pt idx="4">
                  <c:v>-1714</c:v>
                </c:pt>
                <c:pt idx="5">
                  <c:v>-1533</c:v>
                </c:pt>
                <c:pt idx="6">
                  <c:v>-1724</c:v>
                </c:pt>
                <c:pt idx="7">
                  <c:v>-1710</c:v>
                </c:pt>
                <c:pt idx="8">
                  <c:v>-1574</c:v>
                </c:pt>
                <c:pt idx="9">
                  <c:v>-1087</c:v>
                </c:pt>
                <c:pt idx="10">
                  <c:v>-194</c:v>
                </c:pt>
                <c:pt idx="11">
                  <c:v>-3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Taul2!$F$9:$Q$9</c:f>
              <c:numCache>
                <c:ptCount val="12"/>
                <c:pt idx="0">
                  <c:v>-88</c:v>
                </c:pt>
                <c:pt idx="1">
                  <c:v>-297</c:v>
                </c:pt>
                <c:pt idx="2">
                  <c:v>-261</c:v>
                </c:pt>
                <c:pt idx="3">
                  <c:v>-242</c:v>
                </c:pt>
                <c:pt idx="4">
                  <c:v>-206</c:v>
                </c:pt>
                <c:pt idx="5">
                  <c:v>-173</c:v>
                </c:pt>
                <c:pt idx="6">
                  <c:v>-208</c:v>
                </c:pt>
                <c:pt idx="7">
                  <c:v>-175</c:v>
                </c:pt>
                <c:pt idx="8">
                  <c:v>-219</c:v>
                </c:pt>
                <c:pt idx="9">
                  <c:v>-203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Taul2!$F$44:$Q$44</c:f>
              <c:numCache>
                <c:ptCount val="12"/>
                <c:pt idx="0">
                  <c:v>317</c:v>
                </c:pt>
                <c:pt idx="1">
                  <c:v>1010</c:v>
                </c:pt>
                <c:pt idx="2">
                  <c:v>1306</c:v>
                </c:pt>
                <c:pt idx="3">
                  <c:v>1445</c:v>
                </c:pt>
                <c:pt idx="4">
                  <c:v>1547</c:v>
                </c:pt>
                <c:pt idx="5">
                  <c:v>1481</c:v>
                </c:pt>
                <c:pt idx="6">
                  <c:v>1597</c:v>
                </c:pt>
                <c:pt idx="7">
                  <c:v>1800</c:v>
                </c:pt>
                <c:pt idx="8">
                  <c:v>1746</c:v>
                </c:pt>
                <c:pt idx="9">
                  <c:v>1119</c:v>
                </c:pt>
                <c:pt idx="10">
                  <c:v>137</c:v>
                </c:pt>
                <c:pt idx="11">
                  <c:v>2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Taul2!$F$45:$Q$45</c:f>
              <c:numCache>
                <c:ptCount val="12"/>
                <c:pt idx="0">
                  <c:v>64</c:v>
                </c:pt>
                <c:pt idx="1">
                  <c:v>205</c:v>
                </c:pt>
                <c:pt idx="2">
                  <c:v>188</c:v>
                </c:pt>
                <c:pt idx="3">
                  <c:v>187</c:v>
                </c:pt>
                <c:pt idx="4">
                  <c:v>148</c:v>
                </c:pt>
                <c:pt idx="5">
                  <c:v>134</c:v>
                </c:pt>
                <c:pt idx="6">
                  <c:v>120</c:v>
                </c:pt>
                <c:pt idx="7">
                  <c:v>147</c:v>
                </c:pt>
                <c:pt idx="8">
                  <c:v>180</c:v>
                </c:pt>
                <c:pt idx="9">
                  <c:v>208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831741"/>
        <c:axId val="32232330"/>
      </c:barChart>
      <c:catAx>
        <c:axId val="25831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2232330"/>
        <c:crosses val="autoZero"/>
        <c:auto val="1"/>
        <c:lblOffset val="0"/>
        <c:tickLblSkip val="1"/>
        <c:tickMarkSkip val="2"/>
        <c:noMultiLvlLbl val="0"/>
      </c:catAx>
      <c:valAx>
        <c:axId val="322323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831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Kannuksen työvoima iän ja sukupuolen mukaan 31.12.2015</a:t>
            </a:r>
          </a:p>
        </c:rich>
      </c:tx>
      <c:layout>
        <c:manualLayout>
          <c:xMode val="factor"/>
          <c:yMode val="factor"/>
          <c:x val="0.020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39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Taul2!$F$35:$Q$35</c:f>
              <c:numCache>
                <c:ptCount val="12"/>
                <c:pt idx="0">
                  <c:v>-31</c:v>
                </c:pt>
                <c:pt idx="1">
                  <c:v>-83</c:v>
                </c:pt>
                <c:pt idx="2">
                  <c:v>-132</c:v>
                </c:pt>
                <c:pt idx="3">
                  <c:v>-105</c:v>
                </c:pt>
                <c:pt idx="4">
                  <c:v>-125</c:v>
                </c:pt>
                <c:pt idx="5">
                  <c:v>-113</c:v>
                </c:pt>
                <c:pt idx="6">
                  <c:v>-150</c:v>
                </c:pt>
                <c:pt idx="7">
                  <c:v>-150</c:v>
                </c:pt>
                <c:pt idx="8">
                  <c:v>-149</c:v>
                </c:pt>
                <c:pt idx="9">
                  <c:v>-97</c:v>
                </c:pt>
                <c:pt idx="10">
                  <c:v>-8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Taul2!$F$36:$Q$36</c:f>
              <c:numCache>
                <c:ptCount val="12"/>
                <c:pt idx="0">
                  <c:v>-4</c:v>
                </c:pt>
                <c:pt idx="1">
                  <c:v>-26</c:v>
                </c:pt>
                <c:pt idx="2">
                  <c:v>-17</c:v>
                </c:pt>
                <c:pt idx="3">
                  <c:v>-22</c:v>
                </c:pt>
                <c:pt idx="4">
                  <c:v>-12</c:v>
                </c:pt>
                <c:pt idx="5">
                  <c:v>-11</c:v>
                </c:pt>
                <c:pt idx="6">
                  <c:v>-15</c:v>
                </c:pt>
                <c:pt idx="7">
                  <c:v>-20</c:v>
                </c:pt>
                <c:pt idx="8">
                  <c:v>-22</c:v>
                </c:pt>
                <c:pt idx="9">
                  <c:v>-24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Taul2!$F$71:$Q$71</c:f>
              <c:numCache>
                <c:ptCount val="12"/>
                <c:pt idx="0">
                  <c:v>22</c:v>
                </c:pt>
                <c:pt idx="1">
                  <c:v>62</c:v>
                </c:pt>
                <c:pt idx="2">
                  <c:v>90</c:v>
                </c:pt>
                <c:pt idx="3">
                  <c:v>96</c:v>
                </c:pt>
                <c:pt idx="4">
                  <c:v>104</c:v>
                </c:pt>
                <c:pt idx="5">
                  <c:v>134</c:v>
                </c:pt>
                <c:pt idx="6">
                  <c:v>124</c:v>
                </c:pt>
                <c:pt idx="7">
                  <c:v>167</c:v>
                </c:pt>
                <c:pt idx="8">
                  <c:v>165</c:v>
                </c:pt>
                <c:pt idx="9">
                  <c:v>76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Taul2!$F$72:$Q$72</c:f>
              <c:numCache>
                <c:ptCount val="12"/>
                <c:pt idx="0">
                  <c:v>3</c:v>
                </c:pt>
                <c:pt idx="1">
                  <c:v>21</c:v>
                </c:pt>
                <c:pt idx="2">
                  <c:v>19</c:v>
                </c:pt>
                <c:pt idx="3">
                  <c:v>13</c:v>
                </c:pt>
                <c:pt idx="4">
                  <c:v>7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23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5499219"/>
        <c:axId val="30009160"/>
      </c:barChart>
      <c:catAx>
        <c:axId val="554992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0009160"/>
        <c:crosses val="autoZero"/>
        <c:auto val="1"/>
        <c:lblOffset val="0"/>
        <c:tickLblSkip val="1"/>
        <c:tickMarkSkip val="2"/>
        <c:noMultiLvlLbl val="0"/>
      </c:catAx>
      <c:valAx>
        <c:axId val="300091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499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Kokkolan työvoima iän ja sukupuolen mukaan 31.12.2015</a:t>
            </a:r>
          </a:p>
        </c:rich>
      </c:tx>
      <c:layout>
        <c:manualLayout>
          <c:xMode val="factor"/>
          <c:yMode val="factor"/>
          <c:x val="0.035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4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Taul2!$F$38:$Q$38</c:f>
              <c:numCache>
                <c:ptCount val="12"/>
                <c:pt idx="0">
                  <c:v>-159</c:v>
                </c:pt>
                <c:pt idx="1">
                  <c:v>-786</c:v>
                </c:pt>
                <c:pt idx="2">
                  <c:v>-1074</c:v>
                </c:pt>
                <c:pt idx="3">
                  <c:v>-1210</c:v>
                </c:pt>
                <c:pt idx="4">
                  <c:v>-1218</c:v>
                </c:pt>
                <c:pt idx="5">
                  <c:v>-1101</c:v>
                </c:pt>
                <c:pt idx="6">
                  <c:v>-1189</c:v>
                </c:pt>
                <c:pt idx="7">
                  <c:v>-1170</c:v>
                </c:pt>
                <c:pt idx="8">
                  <c:v>-1027</c:v>
                </c:pt>
                <c:pt idx="9">
                  <c:v>-685</c:v>
                </c:pt>
                <c:pt idx="10">
                  <c:v>-125</c:v>
                </c:pt>
                <c:pt idx="11">
                  <c:v>-3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Taul2!$F$39:$Q$39</c:f>
              <c:numCache>
                <c:ptCount val="12"/>
                <c:pt idx="0">
                  <c:v>-69</c:v>
                </c:pt>
                <c:pt idx="1">
                  <c:v>-215</c:v>
                </c:pt>
                <c:pt idx="2">
                  <c:v>-201</c:v>
                </c:pt>
                <c:pt idx="3">
                  <c:v>-173</c:v>
                </c:pt>
                <c:pt idx="4">
                  <c:v>-153</c:v>
                </c:pt>
                <c:pt idx="5">
                  <c:v>-133</c:v>
                </c:pt>
                <c:pt idx="6">
                  <c:v>-146</c:v>
                </c:pt>
                <c:pt idx="7">
                  <c:v>-123</c:v>
                </c:pt>
                <c:pt idx="8">
                  <c:v>-140</c:v>
                </c:pt>
                <c:pt idx="9">
                  <c:v>-127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Taul2!$F$74:$Q$74</c:f>
              <c:numCache>
                <c:ptCount val="12"/>
                <c:pt idx="0">
                  <c:v>230</c:v>
                </c:pt>
                <c:pt idx="1">
                  <c:v>766</c:v>
                </c:pt>
                <c:pt idx="2">
                  <c:v>958</c:v>
                </c:pt>
                <c:pt idx="3">
                  <c:v>1058</c:v>
                </c:pt>
                <c:pt idx="4">
                  <c:v>1126</c:v>
                </c:pt>
                <c:pt idx="5">
                  <c:v>1051</c:v>
                </c:pt>
                <c:pt idx="6">
                  <c:v>1142</c:v>
                </c:pt>
                <c:pt idx="7">
                  <c:v>1221</c:v>
                </c:pt>
                <c:pt idx="8">
                  <c:v>1120</c:v>
                </c:pt>
                <c:pt idx="9">
                  <c:v>779</c:v>
                </c:pt>
                <c:pt idx="10">
                  <c:v>100</c:v>
                </c:pt>
                <c:pt idx="11">
                  <c:v>1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Taul2!$F$75:$Q$75</c:f>
              <c:numCache>
                <c:ptCount val="12"/>
                <c:pt idx="0">
                  <c:v>56</c:v>
                </c:pt>
                <c:pt idx="1">
                  <c:v>156</c:v>
                </c:pt>
                <c:pt idx="2">
                  <c:v>133</c:v>
                </c:pt>
                <c:pt idx="3">
                  <c:v>134</c:v>
                </c:pt>
                <c:pt idx="4">
                  <c:v>122</c:v>
                </c:pt>
                <c:pt idx="5">
                  <c:v>93</c:v>
                </c:pt>
                <c:pt idx="6">
                  <c:v>89</c:v>
                </c:pt>
                <c:pt idx="7">
                  <c:v>101</c:v>
                </c:pt>
                <c:pt idx="8">
                  <c:v>122</c:v>
                </c:pt>
                <c:pt idx="9">
                  <c:v>149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619433"/>
        <c:axId val="62043590"/>
      </c:barChart>
      <c:catAx>
        <c:axId val="186194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2043590"/>
        <c:crosses val="autoZero"/>
        <c:auto val="1"/>
        <c:lblOffset val="0"/>
        <c:tickLblSkip val="1"/>
        <c:tickMarkSkip val="2"/>
        <c:noMultiLvlLbl val="0"/>
      </c:catAx>
      <c:valAx>
        <c:axId val="62043590"/>
        <c:scaling>
          <c:orientation val="minMax"/>
          <c:min val="-15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619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Kaustisen seudun työvoima iän ja sukupuolen mukaan 31.12.2015</a:t>
            </a:r>
          </a:p>
        </c:rich>
      </c:tx>
      <c:layout>
        <c:manualLayout>
          <c:xMode val="factor"/>
          <c:yMode val="factor"/>
          <c:x val="0.0157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75"/>
          <c:w val="0.9385"/>
          <c:h val="0.8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Taul2!$F$11:$Q$11</c:f>
              <c:numCache>
                <c:ptCount val="12"/>
                <c:pt idx="0">
                  <c:v>-56</c:v>
                </c:pt>
                <c:pt idx="1">
                  <c:v>-220</c:v>
                </c:pt>
                <c:pt idx="2">
                  <c:v>-323</c:v>
                </c:pt>
                <c:pt idx="3">
                  <c:v>-373</c:v>
                </c:pt>
                <c:pt idx="4">
                  <c:v>-371</c:v>
                </c:pt>
                <c:pt idx="5">
                  <c:v>-319</c:v>
                </c:pt>
                <c:pt idx="6">
                  <c:v>-385</c:v>
                </c:pt>
                <c:pt idx="7">
                  <c:v>-390</c:v>
                </c:pt>
                <c:pt idx="8">
                  <c:v>-398</c:v>
                </c:pt>
                <c:pt idx="9">
                  <c:v>-305</c:v>
                </c:pt>
                <c:pt idx="10">
                  <c:v>-61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Taul2!$F$12:$Q$12</c:f>
              <c:numCache>
                <c:ptCount val="12"/>
                <c:pt idx="0">
                  <c:v>-15</c:v>
                </c:pt>
                <c:pt idx="1">
                  <c:v>-56</c:v>
                </c:pt>
                <c:pt idx="2">
                  <c:v>-43</c:v>
                </c:pt>
                <c:pt idx="3">
                  <c:v>-47</c:v>
                </c:pt>
                <c:pt idx="4">
                  <c:v>-41</c:v>
                </c:pt>
                <c:pt idx="5">
                  <c:v>-29</c:v>
                </c:pt>
                <c:pt idx="6">
                  <c:v>-47</c:v>
                </c:pt>
                <c:pt idx="7">
                  <c:v>-32</c:v>
                </c:pt>
                <c:pt idx="8">
                  <c:v>-57</c:v>
                </c:pt>
                <c:pt idx="9">
                  <c:v>-52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Taul2!$F$47:$Q$47</c:f>
              <c:numCache>
                <c:ptCount val="12"/>
                <c:pt idx="0">
                  <c:v>65</c:v>
                </c:pt>
                <c:pt idx="1">
                  <c:v>182</c:v>
                </c:pt>
                <c:pt idx="2">
                  <c:v>258</c:v>
                </c:pt>
                <c:pt idx="3">
                  <c:v>291</c:v>
                </c:pt>
                <c:pt idx="4">
                  <c:v>317</c:v>
                </c:pt>
                <c:pt idx="5">
                  <c:v>296</c:v>
                </c:pt>
                <c:pt idx="6">
                  <c:v>331</c:v>
                </c:pt>
                <c:pt idx="7">
                  <c:v>412</c:v>
                </c:pt>
                <c:pt idx="8">
                  <c:v>461</c:v>
                </c:pt>
                <c:pt idx="9">
                  <c:v>264</c:v>
                </c:pt>
                <c:pt idx="10">
                  <c:v>30</c:v>
                </c:pt>
                <c:pt idx="11">
                  <c:v>1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Taul2!$F$48:$Q$48</c:f>
              <c:numCache>
                <c:ptCount val="12"/>
                <c:pt idx="0">
                  <c:v>5</c:v>
                </c:pt>
                <c:pt idx="1">
                  <c:v>28</c:v>
                </c:pt>
                <c:pt idx="2">
                  <c:v>36</c:v>
                </c:pt>
                <c:pt idx="3">
                  <c:v>40</c:v>
                </c:pt>
                <c:pt idx="4">
                  <c:v>19</c:v>
                </c:pt>
                <c:pt idx="5">
                  <c:v>26</c:v>
                </c:pt>
                <c:pt idx="6">
                  <c:v>16</c:v>
                </c:pt>
                <c:pt idx="7">
                  <c:v>32</c:v>
                </c:pt>
                <c:pt idx="8">
                  <c:v>46</c:v>
                </c:pt>
                <c:pt idx="9">
                  <c:v>36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0015075"/>
        <c:axId val="12960024"/>
      </c:barChart>
      <c:catAx>
        <c:axId val="20015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2960024"/>
        <c:crosses val="autoZero"/>
        <c:auto val="1"/>
        <c:lblOffset val="0"/>
        <c:tickLblSkip val="1"/>
        <c:tickMarkSkip val="2"/>
        <c:noMultiLvlLbl val="0"/>
      </c:catAx>
      <c:valAx>
        <c:axId val="12960024"/>
        <c:scaling>
          <c:orientation val="minMax"/>
          <c:min val="-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015075"/>
        <c:crossesAt val="1"/>
        <c:crossBetween val="between"/>
        <c:dispUnits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075"/>
          <c:y val="0.106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Halsuan työvoima iän ja sukupuolen mukaan 31.12.2015</a:t>
            </a:r>
          </a:p>
        </c:rich>
      </c:tx>
      <c:layout>
        <c:manualLayout>
          <c:xMode val="factor"/>
          <c:yMode val="factor"/>
          <c:x val="0.021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367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Taul2!$F$14:$Q$14</c:f>
              <c:numCache>
                <c:ptCount val="12"/>
                <c:pt idx="0">
                  <c:v>-3</c:v>
                </c:pt>
                <c:pt idx="1">
                  <c:v>-11</c:v>
                </c:pt>
                <c:pt idx="2">
                  <c:v>-23</c:v>
                </c:pt>
                <c:pt idx="3">
                  <c:v>-25</c:v>
                </c:pt>
                <c:pt idx="4">
                  <c:v>-25</c:v>
                </c:pt>
                <c:pt idx="5">
                  <c:v>-29</c:v>
                </c:pt>
                <c:pt idx="6">
                  <c:v>-33</c:v>
                </c:pt>
                <c:pt idx="7">
                  <c:v>-34</c:v>
                </c:pt>
                <c:pt idx="8">
                  <c:v>-27</c:v>
                </c:pt>
                <c:pt idx="9">
                  <c:v>-27</c:v>
                </c:pt>
                <c:pt idx="10">
                  <c:v>-1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Taul2!$F$15:$Q$15</c:f>
              <c:numCache>
                <c:ptCount val="12"/>
                <c:pt idx="0">
                  <c:v>-3</c:v>
                </c:pt>
                <c:pt idx="1">
                  <c:v>-7</c:v>
                </c:pt>
                <c:pt idx="2">
                  <c:v>-1</c:v>
                </c:pt>
                <c:pt idx="3">
                  <c:v>-7</c:v>
                </c:pt>
                <c:pt idx="4">
                  <c:v>-1</c:v>
                </c:pt>
                <c:pt idx="5">
                  <c:v>-7</c:v>
                </c:pt>
                <c:pt idx="6">
                  <c:v>-1</c:v>
                </c:pt>
                <c:pt idx="7">
                  <c:v>-2</c:v>
                </c:pt>
                <c:pt idx="8">
                  <c:v>-5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Taul2!$F$50:$Q$50</c:f>
              <c:numCache>
                <c:ptCount val="12"/>
                <c:pt idx="0">
                  <c:v>6</c:v>
                </c:pt>
                <c:pt idx="1">
                  <c:v>13</c:v>
                </c:pt>
                <c:pt idx="2">
                  <c:v>17</c:v>
                </c:pt>
                <c:pt idx="3">
                  <c:v>20</c:v>
                </c:pt>
                <c:pt idx="4">
                  <c:v>18</c:v>
                </c:pt>
                <c:pt idx="5">
                  <c:v>23</c:v>
                </c:pt>
                <c:pt idx="6">
                  <c:v>29</c:v>
                </c:pt>
                <c:pt idx="7">
                  <c:v>28</c:v>
                </c:pt>
                <c:pt idx="8">
                  <c:v>42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Taul2!$F$51:$Q$51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363961"/>
        <c:axId val="40085014"/>
      </c:barChart>
      <c:catAx>
        <c:axId val="52363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0085014"/>
        <c:crosses val="autoZero"/>
        <c:auto val="1"/>
        <c:lblOffset val="0"/>
        <c:tickLblSkip val="1"/>
        <c:tickMarkSkip val="2"/>
        <c:noMultiLvlLbl val="0"/>
      </c:catAx>
      <c:valAx>
        <c:axId val="40085014"/>
        <c:scaling>
          <c:orientation val="minMax"/>
          <c:max val="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36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Kaustisen työvoima iän ja sukupuolen mukaan 31.12.2015</a:t>
            </a:r>
          </a:p>
        </c:rich>
      </c:tx>
      <c:layout>
        <c:manualLayout>
          <c:xMode val="factor"/>
          <c:yMode val="factor"/>
          <c:x val="0.029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39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Taul2!$F$17:$Q$17</c:f>
              <c:numCache>
                <c:ptCount val="12"/>
                <c:pt idx="0">
                  <c:v>-23</c:v>
                </c:pt>
                <c:pt idx="1">
                  <c:v>-67</c:v>
                </c:pt>
                <c:pt idx="2">
                  <c:v>-105</c:v>
                </c:pt>
                <c:pt idx="3">
                  <c:v>-130</c:v>
                </c:pt>
                <c:pt idx="4">
                  <c:v>-112</c:v>
                </c:pt>
                <c:pt idx="5">
                  <c:v>-104</c:v>
                </c:pt>
                <c:pt idx="6">
                  <c:v>-120</c:v>
                </c:pt>
                <c:pt idx="7">
                  <c:v>-102</c:v>
                </c:pt>
                <c:pt idx="8">
                  <c:v>-112</c:v>
                </c:pt>
                <c:pt idx="9">
                  <c:v>-88</c:v>
                </c:pt>
                <c:pt idx="10">
                  <c:v>-18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Taul2!$F$18:$Q$18</c:f>
              <c:numCache>
                <c:ptCount val="12"/>
                <c:pt idx="0">
                  <c:v>-5</c:v>
                </c:pt>
                <c:pt idx="1">
                  <c:v>-15</c:v>
                </c:pt>
                <c:pt idx="2">
                  <c:v>-8</c:v>
                </c:pt>
                <c:pt idx="3">
                  <c:v>-11</c:v>
                </c:pt>
                <c:pt idx="4">
                  <c:v>-12</c:v>
                </c:pt>
                <c:pt idx="5">
                  <c:v>-8</c:v>
                </c:pt>
                <c:pt idx="6">
                  <c:v>-14</c:v>
                </c:pt>
                <c:pt idx="7">
                  <c:v>-7</c:v>
                </c:pt>
                <c:pt idx="8">
                  <c:v>-12</c:v>
                </c:pt>
                <c:pt idx="9">
                  <c:v>-6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Taul2!$F$53:$Q$53</c:f>
              <c:numCache>
                <c:ptCount val="12"/>
                <c:pt idx="0">
                  <c:v>18</c:v>
                </c:pt>
                <c:pt idx="1">
                  <c:v>65</c:v>
                </c:pt>
                <c:pt idx="2">
                  <c:v>103</c:v>
                </c:pt>
                <c:pt idx="3">
                  <c:v>102</c:v>
                </c:pt>
                <c:pt idx="4">
                  <c:v>112</c:v>
                </c:pt>
                <c:pt idx="5">
                  <c:v>82</c:v>
                </c:pt>
                <c:pt idx="6">
                  <c:v>102</c:v>
                </c:pt>
                <c:pt idx="7">
                  <c:v>110</c:v>
                </c:pt>
                <c:pt idx="8">
                  <c:v>128</c:v>
                </c:pt>
                <c:pt idx="9">
                  <c:v>78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Taul2!$F$54:$Q$54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9</c:v>
                </c:pt>
                <c:pt idx="3">
                  <c:v>15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12</c:v>
                </c:pt>
                <c:pt idx="8">
                  <c:v>9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266751"/>
        <c:axId val="40441348"/>
      </c:barChart>
      <c:catAx>
        <c:axId val="29266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0441348"/>
        <c:crosses val="autoZero"/>
        <c:auto val="1"/>
        <c:lblOffset val="0"/>
        <c:tickLblSkip val="1"/>
        <c:tickMarkSkip val="2"/>
        <c:noMultiLvlLbl val="0"/>
      </c:catAx>
      <c:valAx>
        <c:axId val="40441348"/>
        <c:scaling>
          <c:orientation val="minMax"/>
          <c:max val="150"/>
          <c:min val="-1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266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Lestijärven työvoima iän ja sukupuolen mukaan 31.12.2015</a:t>
            </a:r>
          </a:p>
        </c:rich>
      </c:tx>
      <c:layout>
        <c:manualLayout>
          <c:xMode val="factor"/>
          <c:yMode val="factor"/>
          <c:x val="0.034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367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Taul2!$F$20:$Q$20</c:f>
              <c:numCache>
                <c:ptCount val="12"/>
                <c:pt idx="0">
                  <c:v>-2</c:v>
                </c:pt>
                <c:pt idx="1">
                  <c:v>-7</c:v>
                </c:pt>
                <c:pt idx="2">
                  <c:v>-12</c:v>
                </c:pt>
                <c:pt idx="3">
                  <c:v>-13</c:v>
                </c:pt>
                <c:pt idx="4">
                  <c:v>-9</c:v>
                </c:pt>
                <c:pt idx="5">
                  <c:v>-15</c:v>
                </c:pt>
                <c:pt idx="6">
                  <c:v>-17</c:v>
                </c:pt>
                <c:pt idx="7">
                  <c:v>-27</c:v>
                </c:pt>
                <c:pt idx="8">
                  <c:v>-25</c:v>
                </c:pt>
                <c:pt idx="9">
                  <c:v>-14</c:v>
                </c:pt>
                <c:pt idx="10">
                  <c:v>-3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Taul2!$F$21:$Q$21</c:f>
              <c:numCache>
                <c:ptCount val="12"/>
                <c:pt idx="0">
                  <c:v>-1</c:v>
                </c:pt>
                <c:pt idx="1">
                  <c:v>-3</c:v>
                </c:pt>
                <c:pt idx="2">
                  <c:v>-2</c:v>
                </c:pt>
                <c:pt idx="3">
                  <c:v>-2</c:v>
                </c:pt>
                <c:pt idx="4">
                  <c:v>0</c:v>
                </c:pt>
                <c:pt idx="5">
                  <c:v>-2</c:v>
                </c:pt>
                <c:pt idx="6">
                  <c:v>-1</c:v>
                </c:pt>
                <c:pt idx="7">
                  <c:v>-3</c:v>
                </c:pt>
                <c:pt idx="8">
                  <c:v>-2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Taul2!$F$56:$Q$56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31</c:v>
                </c:pt>
                <c:pt idx="8">
                  <c:v>29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Taul2!$F$57:$Q$57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1003125"/>
        <c:axId val="24182882"/>
      </c:barChart>
      <c:catAx>
        <c:axId val="51003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4182882"/>
        <c:crosses val="autoZero"/>
        <c:auto val="1"/>
        <c:lblOffset val="0"/>
        <c:tickLblSkip val="1"/>
        <c:tickMarkSkip val="2"/>
        <c:noMultiLvlLbl val="0"/>
      </c:catAx>
      <c:valAx>
        <c:axId val="241828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003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Perhon työvoima iän ja sukupuolen mukaan 31.12.2015</a:t>
            </a:r>
          </a:p>
        </c:rich>
      </c:tx>
      <c:layout>
        <c:manualLayout>
          <c:xMode val="factor"/>
          <c:yMode val="factor"/>
          <c:x val="0.035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39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Taul2!$F$23:$Q$23</c:f>
              <c:numCache>
                <c:ptCount val="12"/>
                <c:pt idx="0">
                  <c:v>-11</c:v>
                </c:pt>
                <c:pt idx="1">
                  <c:v>-46</c:v>
                </c:pt>
                <c:pt idx="2">
                  <c:v>-50</c:v>
                </c:pt>
                <c:pt idx="3">
                  <c:v>-75</c:v>
                </c:pt>
                <c:pt idx="4">
                  <c:v>-61</c:v>
                </c:pt>
                <c:pt idx="5">
                  <c:v>-34</c:v>
                </c:pt>
                <c:pt idx="6">
                  <c:v>-49</c:v>
                </c:pt>
                <c:pt idx="7">
                  <c:v>-57</c:v>
                </c:pt>
                <c:pt idx="8">
                  <c:v>-49</c:v>
                </c:pt>
                <c:pt idx="9">
                  <c:v>-34</c:v>
                </c:pt>
                <c:pt idx="10">
                  <c:v>-17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Taul2!$F$24:$Q$24</c:f>
              <c:numCache>
                <c:ptCount val="12"/>
                <c:pt idx="0">
                  <c:v>-5</c:v>
                </c:pt>
                <c:pt idx="1">
                  <c:v>-13</c:v>
                </c:pt>
                <c:pt idx="2">
                  <c:v>-11</c:v>
                </c:pt>
                <c:pt idx="3">
                  <c:v>-14</c:v>
                </c:pt>
                <c:pt idx="4">
                  <c:v>-13</c:v>
                </c:pt>
                <c:pt idx="5">
                  <c:v>-4</c:v>
                </c:pt>
                <c:pt idx="6">
                  <c:v>-6</c:v>
                </c:pt>
                <c:pt idx="7">
                  <c:v>-5</c:v>
                </c:pt>
                <c:pt idx="8">
                  <c:v>-12</c:v>
                </c:pt>
                <c:pt idx="9">
                  <c:v>-17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Taul2!$F$59:$Q$59</c:f>
              <c:numCache>
                <c:ptCount val="12"/>
                <c:pt idx="0">
                  <c:v>10</c:v>
                </c:pt>
                <c:pt idx="1">
                  <c:v>37</c:v>
                </c:pt>
                <c:pt idx="2">
                  <c:v>46</c:v>
                </c:pt>
                <c:pt idx="3">
                  <c:v>46</c:v>
                </c:pt>
                <c:pt idx="4">
                  <c:v>47</c:v>
                </c:pt>
                <c:pt idx="5">
                  <c:v>47</c:v>
                </c:pt>
                <c:pt idx="6">
                  <c:v>41</c:v>
                </c:pt>
                <c:pt idx="7">
                  <c:v>56</c:v>
                </c:pt>
                <c:pt idx="8">
                  <c:v>74</c:v>
                </c:pt>
                <c:pt idx="9">
                  <c:v>44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Taul2!$F$60:$Q$60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5869659"/>
        <c:axId val="58626224"/>
      </c:barChart>
      <c:catAx>
        <c:axId val="65869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626224"/>
        <c:crosses val="autoZero"/>
        <c:auto val="1"/>
        <c:lblOffset val="0"/>
        <c:tickLblSkip val="1"/>
        <c:tickMarkSkip val="2"/>
        <c:noMultiLvlLbl val="0"/>
      </c:catAx>
      <c:valAx>
        <c:axId val="58626224"/>
        <c:scaling>
          <c:orientation val="minMax"/>
          <c:min val="-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869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Toholammin työvoima iän ja sukupuolen mukaan 31.12.2015</a:t>
            </a:r>
          </a:p>
        </c:rich>
      </c:tx>
      <c:layout>
        <c:manualLayout>
          <c:xMode val="factor"/>
          <c:yMode val="factor"/>
          <c:x val="0.0282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39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Taul2!$F$26:$Q$26</c:f>
              <c:numCache>
                <c:ptCount val="12"/>
                <c:pt idx="0">
                  <c:v>-11</c:v>
                </c:pt>
                <c:pt idx="1">
                  <c:v>-42</c:v>
                </c:pt>
                <c:pt idx="2">
                  <c:v>-60</c:v>
                </c:pt>
                <c:pt idx="3">
                  <c:v>-58</c:v>
                </c:pt>
                <c:pt idx="4">
                  <c:v>-80</c:v>
                </c:pt>
                <c:pt idx="5">
                  <c:v>-57</c:v>
                </c:pt>
                <c:pt idx="6">
                  <c:v>-88</c:v>
                </c:pt>
                <c:pt idx="7">
                  <c:v>-86</c:v>
                </c:pt>
                <c:pt idx="8">
                  <c:v>-90</c:v>
                </c:pt>
                <c:pt idx="9">
                  <c:v>-61</c:v>
                </c:pt>
                <c:pt idx="10">
                  <c:v>-11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Taul2!$F$27:$Q$27</c:f>
              <c:numCache>
                <c:ptCount val="12"/>
                <c:pt idx="0">
                  <c:v>-1</c:v>
                </c:pt>
                <c:pt idx="1">
                  <c:v>-8</c:v>
                </c:pt>
                <c:pt idx="2">
                  <c:v>-14</c:v>
                </c:pt>
                <c:pt idx="3">
                  <c:v>-10</c:v>
                </c:pt>
                <c:pt idx="4">
                  <c:v>-7</c:v>
                </c:pt>
                <c:pt idx="5">
                  <c:v>-8</c:v>
                </c:pt>
                <c:pt idx="6">
                  <c:v>-16</c:v>
                </c:pt>
                <c:pt idx="7">
                  <c:v>-8</c:v>
                </c:pt>
                <c:pt idx="8">
                  <c:v>-18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Taul2!$F$62:$Q$62</c:f>
              <c:numCache>
                <c:ptCount val="12"/>
                <c:pt idx="0">
                  <c:v>17</c:v>
                </c:pt>
                <c:pt idx="1">
                  <c:v>27</c:v>
                </c:pt>
                <c:pt idx="2">
                  <c:v>39</c:v>
                </c:pt>
                <c:pt idx="3">
                  <c:v>47</c:v>
                </c:pt>
                <c:pt idx="4">
                  <c:v>65</c:v>
                </c:pt>
                <c:pt idx="5">
                  <c:v>63</c:v>
                </c:pt>
                <c:pt idx="6">
                  <c:v>81</c:v>
                </c:pt>
                <c:pt idx="7">
                  <c:v>95</c:v>
                </c:pt>
                <c:pt idx="8">
                  <c:v>91</c:v>
                </c:pt>
                <c:pt idx="9">
                  <c:v>38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Taul2!$F$63:$Q$63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11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9429873"/>
        <c:axId val="44371566"/>
      </c:barChart>
      <c:catAx>
        <c:axId val="19429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4371566"/>
        <c:crosses val="autoZero"/>
        <c:auto val="1"/>
        <c:lblOffset val="0"/>
        <c:tickLblSkip val="1"/>
        <c:tickMarkSkip val="2"/>
        <c:noMultiLvlLbl val="0"/>
      </c:catAx>
      <c:valAx>
        <c:axId val="443715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429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Vetelin työvoima iän ja sukupuolen mukaan 31.12.2015</a:t>
            </a:r>
          </a:p>
        </c:rich>
      </c:tx>
      <c:layout>
        <c:manualLayout>
          <c:xMode val="factor"/>
          <c:yMode val="factor"/>
          <c:x val="0.002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39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Taul2!$F$29:$Q$29</c:f>
              <c:numCache>
                <c:ptCount val="12"/>
                <c:pt idx="0">
                  <c:v>-6</c:v>
                </c:pt>
                <c:pt idx="1">
                  <c:v>-47</c:v>
                </c:pt>
                <c:pt idx="2">
                  <c:v>-73</c:v>
                </c:pt>
                <c:pt idx="3">
                  <c:v>-72</c:v>
                </c:pt>
                <c:pt idx="4">
                  <c:v>-84</c:v>
                </c:pt>
                <c:pt idx="5">
                  <c:v>-80</c:v>
                </c:pt>
                <c:pt idx="6">
                  <c:v>-78</c:v>
                </c:pt>
                <c:pt idx="7">
                  <c:v>-84</c:v>
                </c:pt>
                <c:pt idx="8">
                  <c:v>-95</c:v>
                </c:pt>
                <c:pt idx="9">
                  <c:v>-81</c:v>
                </c:pt>
                <c:pt idx="10">
                  <c:v>-11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Taul2!$F$30:$Q$30</c:f>
              <c:numCache>
                <c:ptCount val="12"/>
                <c:pt idx="0">
                  <c:v>0</c:v>
                </c:pt>
                <c:pt idx="1">
                  <c:v>-10</c:v>
                </c:pt>
                <c:pt idx="2">
                  <c:v>-7</c:v>
                </c:pt>
                <c:pt idx="3">
                  <c:v>-3</c:v>
                </c:pt>
                <c:pt idx="4">
                  <c:v>-8</c:v>
                </c:pt>
                <c:pt idx="5">
                  <c:v>0</c:v>
                </c:pt>
                <c:pt idx="6">
                  <c:v>-9</c:v>
                </c:pt>
                <c:pt idx="7">
                  <c:v>-7</c:v>
                </c:pt>
                <c:pt idx="8">
                  <c:v>-8</c:v>
                </c:pt>
                <c:pt idx="9">
                  <c:v>-14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Taul2!$F$65:$Q$65</c:f>
              <c:numCache>
                <c:ptCount val="12"/>
                <c:pt idx="0">
                  <c:v>9</c:v>
                </c:pt>
                <c:pt idx="1">
                  <c:v>35</c:v>
                </c:pt>
                <c:pt idx="2">
                  <c:v>46</c:v>
                </c:pt>
                <c:pt idx="3">
                  <c:v>67</c:v>
                </c:pt>
                <c:pt idx="4">
                  <c:v>64</c:v>
                </c:pt>
                <c:pt idx="5">
                  <c:v>69</c:v>
                </c:pt>
                <c:pt idx="6">
                  <c:v>66</c:v>
                </c:pt>
                <c:pt idx="7">
                  <c:v>92</c:v>
                </c:pt>
                <c:pt idx="8">
                  <c:v>97</c:v>
                </c:pt>
                <c:pt idx="9">
                  <c:v>72</c:v>
                </c:pt>
                <c:pt idx="10">
                  <c:v>10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Taul2!$F$66:$Q$66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2310967"/>
        <c:axId val="18791708"/>
      </c:barChart>
      <c:catAx>
        <c:axId val="22310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8791708"/>
        <c:crosses val="autoZero"/>
        <c:auto val="1"/>
        <c:lblOffset val="0"/>
        <c:tickLblSkip val="1"/>
        <c:tickMarkSkip val="2"/>
        <c:noMultiLvlLbl val="0"/>
      </c:catAx>
      <c:valAx>
        <c:axId val="187917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310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Kokkolan seudun työvoima iän ja sukupuolen mukaan 31.12.2015</a:t>
            </a:r>
          </a:p>
        </c:rich>
      </c:tx>
      <c:layout>
        <c:manualLayout>
          <c:xMode val="factor"/>
          <c:yMode val="factor"/>
          <c:x val="0.024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325"/>
          <c:w val="0.945"/>
          <c:h val="0.8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Taul2!$F$32:$Q$32</c:f>
              <c:numCache>
                <c:ptCount val="12"/>
                <c:pt idx="0">
                  <c:v>-190</c:v>
                </c:pt>
                <c:pt idx="1">
                  <c:v>-869</c:v>
                </c:pt>
                <c:pt idx="2">
                  <c:v>-1206</c:v>
                </c:pt>
                <c:pt idx="3">
                  <c:v>-1315</c:v>
                </c:pt>
                <c:pt idx="4">
                  <c:v>-1343</c:v>
                </c:pt>
                <c:pt idx="5">
                  <c:v>-1214</c:v>
                </c:pt>
                <c:pt idx="6">
                  <c:v>-1339</c:v>
                </c:pt>
                <c:pt idx="7">
                  <c:v>-1320</c:v>
                </c:pt>
                <c:pt idx="8">
                  <c:v>-1176</c:v>
                </c:pt>
                <c:pt idx="9">
                  <c:v>-782</c:v>
                </c:pt>
                <c:pt idx="10">
                  <c:v>-133</c:v>
                </c:pt>
                <c:pt idx="11">
                  <c:v>-3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Taul2!$F$33:$Q$33</c:f>
              <c:numCache>
                <c:ptCount val="12"/>
                <c:pt idx="0">
                  <c:v>-73</c:v>
                </c:pt>
                <c:pt idx="1">
                  <c:v>-241</c:v>
                </c:pt>
                <c:pt idx="2">
                  <c:v>-218</c:v>
                </c:pt>
                <c:pt idx="3">
                  <c:v>-195</c:v>
                </c:pt>
                <c:pt idx="4">
                  <c:v>-165</c:v>
                </c:pt>
                <c:pt idx="5">
                  <c:v>-144</c:v>
                </c:pt>
                <c:pt idx="6">
                  <c:v>-161</c:v>
                </c:pt>
                <c:pt idx="7">
                  <c:v>-143</c:v>
                </c:pt>
                <c:pt idx="8">
                  <c:v>-162</c:v>
                </c:pt>
                <c:pt idx="9">
                  <c:v>-151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Taul2!$F$68:$Q$68</c:f>
              <c:numCache>
                <c:ptCount val="12"/>
                <c:pt idx="0">
                  <c:v>252</c:v>
                </c:pt>
                <c:pt idx="1">
                  <c:v>828</c:v>
                </c:pt>
                <c:pt idx="2">
                  <c:v>1048</c:v>
                </c:pt>
                <c:pt idx="3">
                  <c:v>1154</c:v>
                </c:pt>
                <c:pt idx="4">
                  <c:v>1230</c:v>
                </c:pt>
                <c:pt idx="5">
                  <c:v>1185</c:v>
                </c:pt>
                <c:pt idx="6">
                  <c:v>1266</c:v>
                </c:pt>
                <c:pt idx="7">
                  <c:v>1388</c:v>
                </c:pt>
                <c:pt idx="8">
                  <c:v>1285</c:v>
                </c:pt>
                <c:pt idx="9">
                  <c:v>855</c:v>
                </c:pt>
                <c:pt idx="10">
                  <c:v>107</c:v>
                </c:pt>
                <c:pt idx="11">
                  <c:v>1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Taul2!$F$69:$Q$69</c:f>
              <c:numCache>
                <c:ptCount val="12"/>
                <c:pt idx="0">
                  <c:v>59</c:v>
                </c:pt>
                <c:pt idx="1">
                  <c:v>177</c:v>
                </c:pt>
                <c:pt idx="2">
                  <c:v>152</c:v>
                </c:pt>
                <c:pt idx="3">
                  <c:v>147</c:v>
                </c:pt>
                <c:pt idx="4">
                  <c:v>129</c:v>
                </c:pt>
                <c:pt idx="5">
                  <c:v>108</c:v>
                </c:pt>
                <c:pt idx="6">
                  <c:v>104</c:v>
                </c:pt>
                <c:pt idx="7">
                  <c:v>115</c:v>
                </c:pt>
                <c:pt idx="8">
                  <c:v>134</c:v>
                </c:pt>
                <c:pt idx="9">
                  <c:v>172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43501"/>
        <c:axId val="63618106"/>
      </c:barChart>
      <c:catAx>
        <c:axId val="5443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3618106"/>
        <c:crosses val="autoZero"/>
        <c:auto val="1"/>
        <c:lblOffset val="0"/>
        <c:tickLblSkip val="1"/>
        <c:tickMarkSkip val="2"/>
        <c:noMultiLvlLbl val="0"/>
      </c:catAx>
      <c:valAx>
        <c:axId val="636181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43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375"/>
          <c:w val="0.299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0.94275</cdr:y>
    </cdr:from>
    <cdr:to>
      <cdr:x>0.36075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76600" y="5429250"/>
          <a:ext cx="85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43975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0.88175</cdr:x>
      <cdr:y>0.18825</cdr:y>
    </cdr:from>
    <cdr:to>
      <cdr:x>0.93425</cdr:x>
      <cdr:y>0.2235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0.94275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4292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0.18825</cdr:y>
    </cdr:from>
    <cdr:to>
      <cdr:x>0.9345</cdr:x>
      <cdr:y>0.2235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0.94275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4292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0.18825</cdr:y>
    </cdr:from>
    <cdr:to>
      <cdr:x>0.9345</cdr:x>
      <cdr:y>0.2235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0.94275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4292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0.18825</cdr:y>
    </cdr:from>
    <cdr:to>
      <cdr:x>0.9345</cdr:x>
      <cdr:y>0.2235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0.94275</cdr:y>
    </cdr:from>
    <cdr:to>
      <cdr:x>0.36075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76600" y="5429250"/>
          <a:ext cx="85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43975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0.871</cdr:x>
      <cdr:y>0.1875</cdr:y>
    </cdr:from>
    <cdr:to>
      <cdr:x>0.92375</cdr:x>
      <cdr:y>0.22275</cdr:y>
    </cdr:to>
    <cdr:sp>
      <cdr:nvSpPr>
        <cdr:cNvPr id="4" name="Text Box 11"/>
        <cdr:cNvSpPr txBox="1">
          <a:spLocks noChangeArrowheads="1"/>
        </cdr:cNvSpPr>
      </cdr:nvSpPr>
      <cdr:spPr>
        <a:xfrm>
          <a:off x="8105775" y="10763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0.94275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4292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0.18825</cdr:y>
    </cdr:from>
    <cdr:to>
      <cdr:x>0.9345</cdr:x>
      <cdr:y>0.2235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0.94275</cdr:y>
    </cdr:from>
    <cdr:to>
      <cdr:x>0.36075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76600" y="5429250"/>
          <a:ext cx="85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43975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0.871</cdr:x>
      <cdr:y>0.1875</cdr:y>
    </cdr:from>
    <cdr:to>
      <cdr:x>0.92375</cdr:x>
      <cdr:y>0.22275</cdr:y>
    </cdr:to>
    <cdr:sp>
      <cdr:nvSpPr>
        <cdr:cNvPr id="4" name="Text Box 11"/>
        <cdr:cNvSpPr txBox="1">
          <a:spLocks noChangeArrowheads="1"/>
        </cdr:cNvSpPr>
      </cdr:nvSpPr>
      <cdr:spPr>
        <a:xfrm>
          <a:off x="8105775" y="10763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0.94375</cdr:y>
    </cdr:from>
    <cdr:to>
      <cdr:x>0.361</cdr:x>
      <cdr:y>0.98525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76600" y="5429250"/>
          <a:ext cx="85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</cdr:x>
      <cdr:y>0.94425</cdr:y>
    </cdr:from>
    <cdr:to>
      <cdr:x>0.99525</cdr:x>
      <cdr:y>0.98375</cdr:y>
    </cdr:to>
    <cdr:sp>
      <cdr:nvSpPr>
        <cdr:cNvPr id="2" name="Text Box 5"/>
        <cdr:cNvSpPr txBox="1">
          <a:spLocks noChangeArrowheads="1"/>
        </cdr:cNvSpPr>
      </cdr:nvSpPr>
      <cdr:spPr>
        <a:xfrm>
          <a:off x="8905875" y="54387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0.093</cdr:x>
      <cdr:y>0.18775</cdr:y>
    </cdr:from>
    <cdr:to>
      <cdr:x>0.14825</cdr:x>
      <cdr:y>0.222</cdr:y>
    </cdr:to>
    <cdr:sp>
      <cdr:nvSpPr>
        <cdr:cNvPr id="3" name="Text Box 10"/>
        <cdr:cNvSpPr txBox="1">
          <a:spLocks noChangeArrowheads="1"/>
        </cdr:cNvSpPr>
      </cdr:nvSpPr>
      <cdr:spPr>
        <a:xfrm>
          <a:off x="857250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0.85425</cdr:x>
      <cdr:y>0.18925</cdr:y>
    </cdr:from>
    <cdr:to>
      <cdr:x>0.90675</cdr:x>
      <cdr:y>0.2235</cdr:y>
    </cdr:to>
    <cdr:sp>
      <cdr:nvSpPr>
        <cdr:cNvPr id="4" name="Text Box 11"/>
        <cdr:cNvSpPr txBox="1">
          <a:spLocks noChangeArrowheads="1"/>
        </cdr:cNvSpPr>
      </cdr:nvSpPr>
      <cdr:spPr>
        <a:xfrm>
          <a:off x="7953375" y="108585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0.94275</cdr:y>
    </cdr:from>
    <cdr:to>
      <cdr:x>0.3605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429250"/>
          <a:ext cx="85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0.881</cdr:x>
      <cdr:y>0.18825</cdr:y>
    </cdr:from>
    <cdr:to>
      <cdr:x>0.9335</cdr:x>
      <cdr:y>0.2235</cdr:y>
    </cdr:to>
    <cdr:sp>
      <cdr:nvSpPr>
        <cdr:cNvPr id="4" name="Text Box 11"/>
        <cdr:cNvSpPr txBox="1">
          <a:spLocks noChangeArrowheads="1"/>
        </cdr:cNvSpPr>
      </cdr:nvSpPr>
      <cdr:spPr>
        <a:xfrm>
          <a:off x="8201025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0.94275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4292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0.18825</cdr:y>
    </cdr:from>
    <cdr:to>
      <cdr:x>0.9345</cdr:x>
      <cdr:y>0.2235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0.94275</cdr:y>
    </cdr:from>
    <cdr:to>
      <cdr:x>0.3605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429250"/>
          <a:ext cx="85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0.9455</cdr:y>
    </cdr:from>
    <cdr:to>
      <cdr:x>0.99975</cdr:x>
      <cdr:y>0.9855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48300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0.1875</cdr:y>
    </cdr:from>
    <cdr:to>
      <cdr:x>0.1225</cdr:x>
      <cdr:y>0.22275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0.881</cdr:x>
      <cdr:y>0.18825</cdr:y>
    </cdr:from>
    <cdr:to>
      <cdr:x>0.9335</cdr:x>
      <cdr:y>0.2235</cdr:y>
    </cdr:to>
    <cdr:sp>
      <cdr:nvSpPr>
        <cdr:cNvPr id="4" name="Text Box 11"/>
        <cdr:cNvSpPr txBox="1">
          <a:spLocks noChangeArrowheads="1"/>
        </cdr:cNvSpPr>
      </cdr:nvSpPr>
      <cdr:spPr>
        <a:xfrm>
          <a:off x="8201025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19.421875" style="0" customWidth="1"/>
    <col min="2" max="2" width="12.00390625" style="0" customWidth="1"/>
    <col min="3" max="3" width="9.421875" style="0" customWidth="1"/>
    <col min="4" max="18" width="6.28125" style="0" customWidth="1"/>
  </cols>
  <sheetData>
    <row r="1" ht="15">
      <c r="A1" s="11" t="s">
        <v>54</v>
      </c>
    </row>
    <row r="2" spans="1:8" ht="15.75" customHeight="1">
      <c r="A2" s="56"/>
      <c r="H2" s="57"/>
    </row>
    <row r="3" ht="13.5" thickBot="1">
      <c r="A3" s="54" t="s">
        <v>44</v>
      </c>
    </row>
    <row r="4" spans="1:18" ht="12.75" customHeight="1">
      <c r="A4" s="25"/>
      <c r="B4" s="10"/>
      <c r="C4" s="67" t="s">
        <v>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3.5" thickBot="1">
      <c r="A5" s="27"/>
      <c r="B5" s="28"/>
      <c r="C5" s="68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9" t="s">
        <v>9</v>
      </c>
      <c r="M5" s="29" t="s">
        <v>10</v>
      </c>
      <c r="N5" s="29" t="s">
        <v>20</v>
      </c>
      <c r="O5" s="29" t="s">
        <v>19</v>
      </c>
      <c r="P5" s="29" t="s">
        <v>18</v>
      </c>
      <c r="Q5" s="29" t="s">
        <v>17</v>
      </c>
      <c r="R5" s="29" t="s">
        <v>16</v>
      </c>
    </row>
    <row r="6" spans="1:18" ht="12.75">
      <c r="A6" s="3" t="s">
        <v>21</v>
      </c>
      <c r="B6" s="17" t="s">
        <v>52</v>
      </c>
      <c r="C6" s="47">
        <v>69032</v>
      </c>
      <c r="D6" s="47">
        <v>6267</v>
      </c>
      <c r="E6" s="47">
        <v>6909</v>
      </c>
      <c r="F6" s="47">
        <v>4186</v>
      </c>
      <c r="G6" s="47">
        <v>3907</v>
      </c>
      <c r="H6" s="47">
        <v>4028</v>
      </c>
      <c r="I6" s="47">
        <v>4111</v>
      </c>
      <c r="J6" s="47">
        <v>4024</v>
      </c>
      <c r="K6" s="47">
        <v>3660</v>
      </c>
      <c r="L6" s="47">
        <v>4033</v>
      </c>
      <c r="M6" s="47">
        <v>4299</v>
      </c>
      <c r="N6" s="47">
        <v>4367</v>
      </c>
      <c r="O6" s="47">
        <v>4701</v>
      </c>
      <c r="P6" s="47">
        <v>5017</v>
      </c>
      <c r="Q6" s="47">
        <v>3308</v>
      </c>
      <c r="R6" s="47">
        <v>6215</v>
      </c>
    </row>
    <row r="7" spans="1:18" ht="12.75">
      <c r="A7" s="17"/>
      <c r="B7" s="50" t="s">
        <v>33</v>
      </c>
      <c r="C7" s="51">
        <v>31251</v>
      </c>
      <c r="D7" s="51">
        <v>0</v>
      </c>
      <c r="E7" s="51">
        <v>0</v>
      </c>
      <c r="F7" s="51">
        <v>715</v>
      </c>
      <c r="G7" s="51">
        <v>2601</v>
      </c>
      <c r="H7" s="51">
        <v>3284</v>
      </c>
      <c r="I7" s="51">
        <v>3562</v>
      </c>
      <c r="J7" s="51">
        <v>3615</v>
      </c>
      <c r="K7" s="51">
        <v>3321</v>
      </c>
      <c r="L7" s="51">
        <v>3649</v>
      </c>
      <c r="M7" s="51">
        <v>3832</v>
      </c>
      <c r="N7" s="51">
        <v>3719</v>
      </c>
      <c r="O7" s="51">
        <v>2617</v>
      </c>
      <c r="P7" s="51">
        <v>331</v>
      </c>
      <c r="Q7" s="51">
        <v>5</v>
      </c>
      <c r="R7" s="51">
        <v>0</v>
      </c>
    </row>
    <row r="8" spans="1:18" ht="12.75">
      <c r="A8" s="46"/>
      <c r="B8" s="17" t="s">
        <v>34</v>
      </c>
      <c r="C8" s="47">
        <v>27598</v>
      </c>
      <c r="D8" s="47">
        <v>0</v>
      </c>
      <c r="E8" s="47">
        <v>0</v>
      </c>
      <c r="F8" s="47">
        <v>563</v>
      </c>
      <c r="G8" s="47">
        <v>2099</v>
      </c>
      <c r="H8" s="47">
        <v>2835</v>
      </c>
      <c r="I8" s="47">
        <v>3133</v>
      </c>
      <c r="J8" s="47">
        <v>3261</v>
      </c>
      <c r="K8" s="47">
        <v>3014</v>
      </c>
      <c r="L8" s="47">
        <v>3321</v>
      </c>
      <c r="M8" s="47">
        <v>3510</v>
      </c>
      <c r="N8" s="47">
        <v>3320</v>
      </c>
      <c r="O8" s="47">
        <v>2206</v>
      </c>
      <c r="P8" s="47">
        <v>331</v>
      </c>
      <c r="Q8" s="47">
        <v>5</v>
      </c>
      <c r="R8" s="47">
        <v>0</v>
      </c>
    </row>
    <row r="9" spans="1:18" ht="12.75">
      <c r="A9" s="64"/>
      <c r="B9" s="48" t="s">
        <v>35</v>
      </c>
      <c r="C9" s="49">
        <v>3653</v>
      </c>
      <c r="D9" s="49">
        <v>0</v>
      </c>
      <c r="E9" s="49">
        <v>0</v>
      </c>
      <c r="F9" s="49">
        <v>152</v>
      </c>
      <c r="G9" s="49">
        <v>502</v>
      </c>
      <c r="H9" s="49">
        <v>449</v>
      </c>
      <c r="I9" s="49">
        <v>429</v>
      </c>
      <c r="J9" s="49">
        <v>354</v>
      </c>
      <c r="K9" s="49">
        <v>307</v>
      </c>
      <c r="L9" s="49">
        <v>328</v>
      </c>
      <c r="M9" s="49">
        <v>322</v>
      </c>
      <c r="N9" s="49">
        <v>399</v>
      </c>
      <c r="O9" s="49">
        <v>411</v>
      </c>
      <c r="P9" s="49">
        <v>0</v>
      </c>
      <c r="Q9" s="49">
        <v>0</v>
      </c>
      <c r="R9" s="49">
        <v>0</v>
      </c>
    </row>
    <row r="10" spans="1:18" ht="12.75">
      <c r="A10" s="17" t="s">
        <v>23</v>
      </c>
      <c r="B10" s="17" t="s">
        <v>52</v>
      </c>
      <c r="C10" s="47">
        <v>15872</v>
      </c>
      <c r="D10" s="47">
        <v>1448</v>
      </c>
      <c r="E10" s="47">
        <v>1635</v>
      </c>
      <c r="F10" s="47">
        <v>938</v>
      </c>
      <c r="G10" s="47">
        <v>722</v>
      </c>
      <c r="H10" s="47">
        <v>793</v>
      </c>
      <c r="I10" s="47">
        <v>852</v>
      </c>
      <c r="J10" s="47">
        <v>824</v>
      </c>
      <c r="K10" s="47">
        <v>735</v>
      </c>
      <c r="L10" s="47">
        <v>871</v>
      </c>
      <c r="M10" s="47">
        <v>978</v>
      </c>
      <c r="N10" s="47">
        <v>1129</v>
      </c>
      <c r="O10" s="47">
        <v>1193</v>
      </c>
      <c r="P10" s="47">
        <v>1204</v>
      </c>
      <c r="Q10" s="47">
        <v>816</v>
      </c>
      <c r="R10" s="47">
        <v>1734</v>
      </c>
    </row>
    <row r="11" spans="1:18" ht="12.75">
      <c r="A11" s="17"/>
      <c r="B11" s="50" t="s">
        <v>33</v>
      </c>
      <c r="C11" s="51">
        <v>6812</v>
      </c>
      <c r="D11" s="51">
        <v>0</v>
      </c>
      <c r="E11" s="51">
        <v>0</v>
      </c>
      <c r="F11" s="51">
        <v>141</v>
      </c>
      <c r="G11" s="51">
        <v>486</v>
      </c>
      <c r="H11" s="51">
        <v>660</v>
      </c>
      <c r="I11" s="51">
        <v>751</v>
      </c>
      <c r="J11" s="51">
        <v>748</v>
      </c>
      <c r="K11" s="51">
        <v>670</v>
      </c>
      <c r="L11" s="51">
        <v>779</v>
      </c>
      <c r="M11" s="51">
        <v>866</v>
      </c>
      <c r="N11" s="51">
        <v>962</v>
      </c>
      <c r="O11" s="51">
        <v>657</v>
      </c>
      <c r="P11" s="51">
        <v>91</v>
      </c>
      <c r="Q11" s="51">
        <v>1</v>
      </c>
      <c r="R11" s="51">
        <v>0</v>
      </c>
    </row>
    <row r="12" spans="1:18" ht="12.75">
      <c r="A12" s="17"/>
      <c r="B12" s="17" t="s">
        <v>34</v>
      </c>
      <c r="C12" s="47">
        <v>6109</v>
      </c>
      <c r="D12" s="47">
        <v>0</v>
      </c>
      <c r="E12" s="47">
        <v>0</v>
      </c>
      <c r="F12" s="47">
        <v>121</v>
      </c>
      <c r="G12" s="47">
        <v>402</v>
      </c>
      <c r="H12" s="47">
        <v>581</v>
      </c>
      <c r="I12" s="47">
        <v>664</v>
      </c>
      <c r="J12" s="47">
        <v>688</v>
      </c>
      <c r="K12" s="47">
        <v>615</v>
      </c>
      <c r="L12" s="47">
        <v>716</v>
      </c>
      <c r="M12" s="47">
        <v>802</v>
      </c>
      <c r="N12" s="47">
        <v>859</v>
      </c>
      <c r="O12" s="47">
        <v>569</v>
      </c>
      <c r="P12" s="47">
        <v>91</v>
      </c>
      <c r="Q12" s="47">
        <v>1</v>
      </c>
      <c r="R12" s="47">
        <v>0</v>
      </c>
    </row>
    <row r="13" spans="1:18" ht="12.75">
      <c r="A13" s="46"/>
      <c r="B13" s="48" t="s">
        <v>35</v>
      </c>
      <c r="C13" s="49">
        <v>703</v>
      </c>
      <c r="D13" s="49">
        <v>0</v>
      </c>
      <c r="E13" s="49">
        <v>0</v>
      </c>
      <c r="F13" s="49">
        <v>20</v>
      </c>
      <c r="G13" s="49">
        <v>84</v>
      </c>
      <c r="H13" s="49">
        <v>79</v>
      </c>
      <c r="I13" s="49">
        <v>87</v>
      </c>
      <c r="J13" s="49">
        <v>60</v>
      </c>
      <c r="K13" s="49">
        <v>55</v>
      </c>
      <c r="L13" s="49">
        <v>63</v>
      </c>
      <c r="M13" s="49">
        <v>64</v>
      </c>
      <c r="N13" s="49">
        <v>103</v>
      </c>
      <c r="O13" s="49">
        <v>88</v>
      </c>
      <c r="P13" s="49">
        <v>0</v>
      </c>
      <c r="Q13" s="49">
        <v>0</v>
      </c>
      <c r="R13" s="49">
        <v>0</v>
      </c>
    </row>
    <row r="14" spans="1:18" ht="12.75">
      <c r="A14" s="14" t="s">
        <v>36</v>
      </c>
      <c r="B14" s="15" t="s">
        <v>52</v>
      </c>
      <c r="C14" s="16">
        <v>1225</v>
      </c>
      <c r="D14" s="16">
        <v>78</v>
      </c>
      <c r="E14" s="16">
        <v>93</v>
      </c>
      <c r="F14" s="16">
        <v>82</v>
      </c>
      <c r="G14" s="16">
        <v>54</v>
      </c>
      <c r="H14" s="16">
        <v>49</v>
      </c>
      <c r="I14" s="16">
        <v>59</v>
      </c>
      <c r="J14" s="16">
        <v>48</v>
      </c>
      <c r="K14" s="16">
        <v>66</v>
      </c>
      <c r="L14" s="16">
        <v>69</v>
      </c>
      <c r="M14" s="16">
        <v>72</v>
      </c>
      <c r="N14" s="16">
        <v>91</v>
      </c>
      <c r="O14" s="16">
        <v>106</v>
      </c>
      <c r="P14" s="16">
        <v>101</v>
      </c>
      <c r="Q14" s="16">
        <v>76</v>
      </c>
      <c r="R14" s="16">
        <v>181</v>
      </c>
    </row>
    <row r="15" spans="1:18" ht="12.75">
      <c r="A15" s="14"/>
      <c r="B15" s="15" t="s">
        <v>33</v>
      </c>
      <c r="C15" s="16">
        <v>506</v>
      </c>
      <c r="D15" s="16">
        <v>0</v>
      </c>
      <c r="E15" s="16">
        <v>0</v>
      </c>
      <c r="F15" s="16">
        <v>12</v>
      </c>
      <c r="G15" s="16">
        <v>34</v>
      </c>
      <c r="H15" s="16">
        <v>42</v>
      </c>
      <c r="I15" s="16">
        <v>53</v>
      </c>
      <c r="J15" s="16">
        <v>44</v>
      </c>
      <c r="K15" s="16">
        <v>61</v>
      </c>
      <c r="L15" s="16">
        <v>64</v>
      </c>
      <c r="M15" s="16">
        <v>65</v>
      </c>
      <c r="N15" s="16">
        <v>77</v>
      </c>
      <c r="O15" s="16">
        <v>51</v>
      </c>
      <c r="P15" s="16">
        <v>3</v>
      </c>
      <c r="Q15" s="16">
        <v>0</v>
      </c>
      <c r="R15" s="16">
        <v>0</v>
      </c>
    </row>
    <row r="16" spans="1:18" ht="12.75">
      <c r="A16" s="5"/>
      <c r="B16" s="5" t="s">
        <v>34</v>
      </c>
      <c r="C16" s="45">
        <v>455</v>
      </c>
      <c r="D16" s="45">
        <v>0</v>
      </c>
      <c r="E16" s="45">
        <v>0</v>
      </c>
      <c r="F16" s="45">
        <v>9</v>
      </c>
      <c r="G16" s="45">
        <v>24</v>
      </c>
      <c r="H16" s="45">
        <v>40</v>
      </c>
      <c r="I16" s="45">
        <v>45</v>
      </c>
      <c r="J16" s="45">
        <v>43</v>
      </c>
      <c r="K16" s="45">
        <v>52</v>
      </c>
      <c r="L16" s="45">
        <v>62</v>
      </c>
      <c r="M16" s="45">
        <v>62</v>
      </c>
      <c r="N16" s="45">
        <v>69</v>
      </c>
      <c r="O16" s="45">
        <v>46</v>
      </c>
      <c r="P16" s="45">
        <v>3</v>
      </c>
      <c r="Q16" s="45">
        <v>0</v>
      </c>
      <c r="R16" s="45">
        <v>0</v>
      </c>
    </row>
    <row r="17" spans="1:18" ht="12.75">
      <c r="A17" s="4"/>
      <c r="B17" s="5" t="s">
        <v>35</v>
      </c>
      <c r="C17" s="45">
        <v>51</v>
      </c>
      <c r="D17" s="45">
        <v>0</v>
      </c>
      <c r="E17" s="45">
        <v>0</v>
      </c>
      <c r="F17" s="45">
        <v>3</v>
      </c>
      <c r="G17" s="45">
        <v>10</v>
      </c>
      <c r="H17" s="45">
        <v>2</v>
      </c>
      <c r="I17" s="45">
        <v>8</v>
      </c>
      <c r="J17" s="45">
        <v>1</v>
      </c>
      <c r="K17" s="45">
        <v>9</v>
      </c>
      <c r="L17" s="45">
        <v>2</v>
      </c>
      <c r="M17" s="45">
        <v>3</v>
      </c>
      <c r="N17" s="45">
        <v>8</v>
      </c>
      <c r="O17" s="45">
        <v>5</v>
      </c>
      <c r="P17" s="45">
        <v>0</v>
      </c>
      <c r="Q17" s="45">
        <v>0</v>
      </c>
      <c r="R17" s="45">
        <v>0</v>
      </c>
    </row>
    <row r="18" spans="1:18" ht="12.75">
      <c r="A18" s="14" t="s">
        <v>37</v>
      </c>
      <c r="B18" s="15" t="s">
        <v>52</v>
      </c>
      <c r="C18" s="16">
        <v>4305</v>
      </c>
      <c r="D18" s="16">
        <v>413</v>
      </c>
      <c r="E18" s="16">
        <v>417</v>
      </c>
      <c r="F18" s="16">
        <v>226</v>
      </c>
      <c r="G18" s="16">
        <v>210</v>
      </c>
      <c r="H18" s="16">
        <v>271</v>
      </c>
      <c r="I18" s="16">
        <v>289</v>
      </c>
      <c r="J18" s="16">
        <v>265</v>
      </c>
      <c r="K18" s="16">
        <v>216</v>
      </c>
      <c r="L18" s="16">
        <v>268</v>
      </c>
      <c r="M18" s="16">
        <v>256</v>
      </c>
      <c r="N18" s="16">
        <v>291</v>
      </c>
      <c r="O18" s="16">
        <v>283</v>
      </c>
      <c r="P18" s="16">
        <v>279</v>
      </c>
      <c r="Q18" s="16">
        <v>222</v>
      </c>
      <c r="R18" s="16">
        <v>399</v>
      </c>
    </row>
    <row r="19" spans="1:18" ht="12.75">
      <c r="A19" s="14"/>
      <c r="B19" s="15" t="s">
        <v>33</v>
      </c>
      <c r="C19" s="16">
        <v>2072</v>
      </c>
      <c r="D19" s="16">
        <v>0</v>
      </c>
      <c r="E19" s="16">
        <v>0</v>
      </c>
      <c r="F19" s="16">
        <v>47</v>
      </c>
      <c r="G19" s="16">
        <v>154</v>
      </c>
      <c r="H19" s="16">
        <v>225</v>
      </c>
      <c r="I19" s="16">
        <v>258</v>
      </c>
      <c r="J19" s="16">
        <v>242</v>
      </c>
      <c r="K19" s="16">
        <v>205</v>
      </c>
      <c r="L19" s="16">
        <v>243</v>
      </c>
      <c r="M19" s="16">
        <v>231</v>
      </c>
      <c r="N19" s="16">
        <v>261</v>
      </c>
      <c r="O19" s="16">
        <v>180</v>
      </c>
      <c r="P19" s="16">
        <v>25</v>
      </c>
      <c r="Q19" s="16">
        <v>1</v>
      </c>
      <c r="R19" s="16">
        <v>0</v>
      </c>
    </row>
    <row r="20" spans="1:18" ht="12.75">
      <c r="A20" s="5"/>
      <c r="B20" s="5" t="s">
        <v>34</v>
      </c>
      <c r="C20" s="45">
        <v>1889</v>
      </c>
      <c r="D20" s="45">
        <v>0</v>
      </c>
      <c r="E20" s="45">
        <v>0</v>
      </c>
      <c r="F20" s="45">
        <v>41</v>
      </c>
      <c r="G20" s="45">
        <v>132</v>
      </c>
      <c r="H20" s="45">
        <v>208</v>
      </c>
      <c r="I20" s="45">
        <v>232</v>
      </c>
      <c r="J20" s="45">
        <v>224</v>
      </c>
      <c r="K20" s="45">
        <v>186</v>
      </c>
      <c r="L20" s="45">
        <v>222</v>
      </c>
      <c r="M20" s="45">
        <v>212</v>
      </c>
      <c r="N20" s="45">
        <v>240</v>
      </c>
      <c r="O20" s="45">
        <v>166</v>
      </c>
      <c r="P20" s="45">
        <v>25</v>
      </c>
      <c r="Q20" s="45">
        <v>1</v>
      </c>
      <c r="R20" s="45">
        <v>0</v>
      </c>
    </row>
    <row r="21" spans="1:18" ht="12.75">
      <c r="A21" s="4"/>
      <c r="B21" s="5" t="s">
        <v>35</v>
      </c>
      <c r="C21" s="45">
        <v>183</v>
      </c>
      <c r="D21" s="45">
        <v>0</v>
      </c>
      <c r="E21" s="45">
        <v>0</v>
      </c>
      <c r="F21" s="45">
        <v>6</v>
      </c>
      <c r="G21" s="45">
        <v>22</v>
      </c>
      <c r="H21" s="45">
        <v>17</v>
      </c>
      <c r="I21" s="45">
        <v>26</v>
      </c>
      <c r="J21" s="45">
        <v>18</v>
      </c>
      <c r="K21" s="45">
        <v>19</v>
      </c>
      <c r="L21" s="45">
        <v>21</v>
      </c>
      <c r="M21" s="45">
        <v>19</v>
      </c>
      <c r="N21" s="45">
        <v>21</v>
      </c>
      <c r="O21" s="45">
        <v>14</v>
      </c>
      <c r="P21" s="45">
        <v>0</v>
      </c>
      <c r="Q21" s="45">
        <v>0</v>
      </c>
      <c r="R21" s="45">
        <v>0</v>
      </c>
    </row>
    <row r="22" spans="1:18" ht="12.75">
      <c r="A22" s="14" t="s">
        <v>38</v>
      </c>
      <c r="B22" s="15" t="s">
        <v>52</v>
      </c>
      <c r="C22" s="16">
        <v>798</v>
      </c>
      <c r="D22" s="16">
        <v>50</v>
      </c>
      <c r="E22" s="16">
        <v>72</v>
      </c>
      <c r="F22" s="16">
        <v>39</v>
      </c>
      <c r="G22" s="16">
        <v>36</v>
      </c>
      <c r="H22" s="16">
        <v>28</v>
      </c>
      <c r="I22" s="16">
        <v>36</v>
      </c>
      <c r="J22" s="16">
        <v>24</v>
      </c>
      <c r="K22" s="16">
        <v>36</v>
      </c>
      <c r="L22" s="16">
        <v>35</v>
      </c>
      <c r="M22" s="16">
        <v>74</v>
      </c>
      <c r="N22" s="16">
        <v>84</v>
      </c>
      <c r="O22" s="16">
        <v>68</v>
      </c>
      <c r="P22" s="16">
        <v>77</v>
      </c>
      <c r="Q22" s="16">
        <v>34</v>
      </c>
      <c r="R22" s="16">
        <v>105</v>
      </c>
    </row>
    <row r="23" spans="1:18" ht="12.75">
      <c r="A23" s="14"/>
      <c r="B23" s="15" t="s">
        <v>33</v>
      </c>
      <c r="C23" s="16">
        <v>317</v>
      </c>
      <c r="D23" s="16">
        <v>0</v>
      </c>
      <c r="E23" s="16">
        <v>0</v>
      </c>
      <c r="F23" s="16">
        <v>8</v>
      </c>
      <c r="G23" s="16">
        <v>16</v>
      </c>
      <c r="H23" s="16">
        <v>22</v>
      </c>
      <c r="I23" s="16">
        <v>26</v>
      </c>
      <c r="J23" s="16">
        <v>20</v>
      </c>
      <c r="K23" s="16">
        <v>31</v>
      </c>
      <c r="L23" s="16">
        <v>32</v>
      </c>
      <c r="M23" s="16">
        <v>64</v>
      </c>
      <c r="N23" s="16">
        <v>63</v>
      </c>
      <c r="O23" s="16">
        <v>32</v>
      </c>
      <c r="P23" s="16">
        <v>3</v>
      </c>
      <c r="Q23" s="16">
        <v>0</v>
      </c>
      <c r="R23" s="16">
        <v>0</v>
      </c>
    </row>
    <row r="24" spans="1:18" ht="12.75">
      <c r="A24" s="5"/>
      <c r="B24" s="5" t="s">
        <v>34</v>
      </c>
      <c r="C24" s="45">
        <v>278</v>
      </c>
      <c r="D24" s="45">
        <v>0</v>
      </c>
      <c r="E24" s="45">
        <v>0</v>
      </c>
      <c r="F24" s="45">
        <v>7</v>
      </c>
      <c r="G24" s="45">
        <v>12</v>
      </c>
      <c r="H24" s="45">
        <v>19</v>
      </c>
      <c r="I24" s="45">
        <v>22</v>
      </c>
      <c r="J24" s="45">
        <v>20</v>
      </c>
      <c r="K24" s="45">
        <v>27</v>
      </c>
      <c r="L24" s="45">
        <v>29</v>
      </c>
      <c r="M24" s="45">
        <v>58</v>
      </c>
      <c r="N24" s="45">
        <v>54</v>
      </c>
      <c r="O24" s="45">
        <v>27</v>
      </c>
      <c r="P24" s="45">
        <v>3</v>
      </c>
      <c r="Q24" s="45">
        <v>0</v>
      </c>
      <c r="R24" s="45">
        <v>0</v>
      </c>
    </row>
    <row r="25" spans="1:18" ht="12.75">
      <c r="A25" s="4"/>
      <c r="B25" s="5" t="s">
        <v>35</v>
      </c>
      <c r="C25" s="45">
        <v>39</v>
      </c>
      <c r="D25" s="45">
        <v>0</v>
      </c>
      <c r="E25" s="45">
        <v>0</v>
      </c>
      <c r="F25" s="45">
        <v>1</v>
      </c>
      <c r="G25" s="45">
        <v>4</v>
      </c>
      <c r="H25" s="45">
        <v>3</v>
      </c>
      <c r="I25" s="45">
        <v>4</v>
      </c>
      <c r="J25" s="45">
        <v>0</v>
      </c>
      <c r="K25" s="45">
        <v>4</v>
      </c>
      <c r="L25" s="45">
        <v>3</v>
      </c>
      <c r="M25" s="45">
        <v>6</v>
      </c>
      <c r="N25" s="45">
        <v>9</v>
      </c>
      <c r="O25" s="45">
        <v>5</v>
      </c>
      <c r="P25" s="45">
        <v>0</v>
      </c>
      <c r="Q25" s="45">
        <v>0</v>
      </c>
      <c r="R25" s="45">
        <v>0</v>
      </c>
    </row>
    <row r="26" spans="1:18" ht="12.75">
      <c r="A26" s="14" t="s">
        <v>39</v>
      </c>
      <c r="B26" s="15" t="s">
        <v>52</v>
      </c>
      <c r="C26" s="16">
        <v>2931</v>
      </c>
      <c r="D26" s="16">
        <v>360</v>
      </c>
      <c r="E26" s="16">
        <v>409</v>
      </c>
      <c r="F26" s="16">
        <v>212</v>
      </c>
      <c r="G26" s="16">
        <v>146</v>
      </c>
      <c r="H26" s="16">
        <v>137</v>
      </c>
      <c r="I26" s="16">
        <v>163</v>
      </c>
      <c r="J26" s="16">
        <v>147</v>
      </c>
      <c r="K26" s="16">
        <v>97</v>
      </c>
      <c r="L26" s="16">
        <v>118</v>
      </c>
      <c r="M26" s="16">
        <v>154</v>
      </c>
      <c r="N26" s="16">
        <v>175</v>
      </c>
      <c r="O26" s="16">
        <v>203</v>
      </c>
      <c r="P26" s="16">
        <v>216</v>
      </c>
      <c r="Q26" s="16">
        <v>131</v>
      </c>
      <c r="R26" s="16">
        <v>263</v>
      </c>
    </row>
    <row r="27" spans="1:18" ht="12.75">
      <c r="A27" s="14"/>
      <c r="B27" s="15" t="s">
        <v>33</v>
      </c>
      <c r="C27" s="16">
        <v>1101</v>
      </c>
      <c r="D27" s="16">
        <v>0</v>
      </c>
      <c r="E27" s="16">
        <v>0</v>
      </c>
      <c r="F27" s="16">
        <v>29</v>
      </c>
      <c r="G27" s="16">
        <v>104</v>
      </c>
      <c r="H27" s="16">
        <v>120</v>
      </c>
      <c r="I27" s="16">
        <v>143</v>
      </c>
      <c r="J27" s="16">
        <v>126</v>
      </c>
      <c r="K27" s="16">
        <v>89</v>
      </c>
      <c r="L27" s="16">
        <v>96</v>
      </c>
      <c r="M27" s="16">
        <v>124</v>
      </c>
      <c r="N27" s="16">
        <v>143</v>
      </c>
      <c r="O27" s="16">
        <v>102</v>
      </c>
      <c r="P27" s="16">
        <v>25</v>
      </c>
      <c r="Q27" s="16">
        <v>0</v>
      </c>
      <c r="R27" s="16">
        <v>0</v>
      </c>
    </row>
    <row r="28" spans="1:18" ht="12.75">
      <c r="A28" s="5"/>
      <c r="B28" s="5" t="s">
        <v>34</v>
      </c>
      <c r="C28" s="45">
        <v>939</v>
      </c>
      <c r="D28" s="45">
        <v>0</v>
      </c>
      <c r="E28" s="45">
        <v>0</v>
      </c>
      <c r="F28" s="45">
        <v>21</v>
      </c>
      <c r="G28" s="45">
        <v>83</v>
      </c>
      <c r="H28" s="45">
        <v>96</v>
      </c>
      <c r="I28" s="45">
        <v>121</v>
      </c>
      <c r="J28" s="45">
        <v>108</v>
      </c>
      <c r="K28" s="45">
        <v>81</v>
      </c>
      <c r="L28" s="45">
        <v>90</v>
      </c>
      <c r="M28" s="45">
        <v>113</v>
      </c>
      <c r="N28" s="45">
        <v>123</v>
      </c>
      <c r="O28" s="45">
        <v>78</v>
      </c>
      <c r="P28" s="45">
        <v>25</v>
      </c>
      <c r="Q28" s="45">
        <v>0</v>
      </c>
      <c r="R28" s="45">
        <v>0</v>
      </c>
    </row>
    <row r="29" spans="1:18" ht="12.75">
      <c r="A29" s="4"/>
      <c r="B29" s="5" t="s">
        <v>35</v>
      </c>
      <c r="C29" s="45">
        <v>162</v>
      </c>
      <c r="D29" s="45">
        <v>0</v>
      </c>
      <c r="E29" s="45">
        <v>0</v>
      </c>
      <c r="F29" s="45">
        <v>8</v>
      </c>
      <c r="G29" s="45">
        <v>21</v>
      </c>
      <c r="H29" s="45">
        <v>24</v>
      </c>
      <c r="I29" s="45">
        <v>22</v>
      </c>
      <c r="J29" s="45">
        <v>18</v>
      </c>
      <c r="K29" s="45">
        <v>8</v>
      </c>
      <c r="L29" s="45">
        <v>6</v>
      </c>
      <c r="M29" s="45">
        <v>11</v>
      </c>
      <c r="N29" s="45">
        <v>20</v>
      </c>
      <c r="O29" s="45">
        <v>24</v>
      </c>
      <c r="P29" s="45">
        <v>0</v>
      </c>
      <c r="Q29" s="45">
        <v>0</v>
      </c>
      <c r="R29" s="45">
        <v>0</v>
      </c>
    </row>
    <row r="30" spans="1:18" ht="12.75">
      <c r="A30" s="14" t="s">
        <v>40</v>
      </c>
      <c r="B30" s="15" t="s">
        <v>52</v>
      </c>
      <c r="C30" s="16">
        <v>3311</v>
      </c>
      <c r="D30" s="16">
        <v>296</v>
      </c>
      <c r="E30" s="16">
        <v>370</v>
      </c>
      <c r="F30" s="16">
        <v>208</v>
      </c>
      <c r="G30" s="16">
        <v>133</v>
      </c>
      <c r="H30" s="16">
        <v>151</v>
      </c>
      <c r="I30" s="16">
        <v>143</v>
      </c>
      <c r="J30" s="16">
        <v>170</v>
      </c>
      <c r="K30" s="16">
        <v>143</v>
      </c>
      <c r="L30" s="16">
        <v>209</v>
      </c>
      <c r="M30" s="16">
        <v>214</v>
      </c>
      <c r="N30" s="16">
        <v>243</v>
      </c>
      <c r="O30" s="16">
        <v>222</v>
      </c>
      <c r="P30" s="16">
        <v>260</v>
      </c>
      <c r="Q30" s="16">
        <v>184</v>
      </c>
      <c r="R30" s="16">
        <v>365</v>
      </c>
    </row>
    <row r="31" spans="1:18" ht="12.75">
      <c r="A31" s="14"/>
      <c r="B31" s="15" t="s">
        <v>33</v>
      </c>
      <c r="C31" s="16">
        <v>1361</v>
      </c>
      <c r="D31" s="16">
        <v>0</v>
      </c>
      <c r="E31" s="16">
        <v>0</v>
      </c>
      <c r="F31" s="16">
        <v>30</v>
      </c>
      <c r="G31" s="16">
        <v>83</v>
      </c>
      <c r="H31" s="16">
        <v>117</v>
      </c>
      <c r="I31" s="16">
        <v>125</v>
      </c>
      <c r="J31" s="16">
        <v>156</v>
      </c>
      <c r="K31" s="16">
        <v>129</v>
      </c>
      <c r="L31" s="16">
        <v>189</v>
      </c>
      <c r="M31" s="16">
        <v>195</v>
      </c>
      <c r="N31" s="16">
        <v>210</v>
      </c>
      <c r="O31" s="16">
        <v>113</v>
      </c>
      <c r="P31" s="16">
        <v>14</v>
      </c>
      <c r="Q31" s="16">
        <v>0</v>
      </c>
      <c r="R31" s="16">
        <v>0</v>
      </c>
    </row>
    <row r="32" spans="1:18" ht="12.75">
      <c r="A32" s="5"/>
      <c r="B32" s="5" t="s">
        <v>34</v>
      </c>
      <c r="C32" s="45">
        <v>1210</v>
      </c>
      <c r="D32" s="45">
        <v>0</v>
      </c>
      <c r="E32" s="45">
        <v>0</v>
      </c>
      <c r="F32" s="45">
        <v>28</v>
      </c>
      <c r="G32" s="45">
        <v>69</v>
      </c>
      <c r="H32" s="45">
        <v>99</v>
      </c>
      <c r="I32" s="45">
        <v>105</v>
      </c>
      <c r="J32" s="45">
        <v>145</v>
      </c>
      <c r="K32" s="45">
        <v>120</v>
      </c>
      <c r="L32" s="45">
        <v>169</v>
      </c>
      <c r="M32" s="45">
        <v>181</v>
      </c>
      <c r="N32" s="45">
        <v>181</v>
      </c>
      <c r="O32" s="45">
        <v>99</v>
      </c>
      <c r="P32" s="45">
        <v>14</v>
      </c>
      <c r="Q32" s="45">
        <v>0</v>
      </c>
      <c r="R32" s="45">
        <v>0</v>
      </c>
    </row>
    <row r="33" spans="1:18" ht="12.75">
      <c r="A33" s="4"/>
      <c r="B33" s="5" t="s">
        <v>35</v>
      </c>
      <c r="C33" s="45">
        <v>151</v>
      </c>
      <c r="D33" s="45">
        <v>0</v>
      </c>
      <c r="E33" s="45">
        <v>0</v>
      </c>
      <c r="F33" s="45">
        <v>2</v>
      </c>
      <c r="G33" s="45">
        <v>14</v>
      </c>
      <c r="H33" s="45">
        <v>18</v>
      </c>
      <c r="I33" s="45">
        <v>20</v>
      </c>
      <c r="J33" s="45">
        <v>11</v>
      </c>
      <c r="K33" s="45">
        <v>9</v>
      </c>
      <c r="L33" s="45">
        <v>20</v>
      </c>
      <c r="M33" s="45">
        <v>14</v>
      </c>
      <c r="N33" s="45">
        <v>29</v>
      </c>
      <c r="O33" s="45">
        <v>14</v>
      </c>
      <c r="P33" s="45">
        <v>0</v>
      </c>
      <c r="Q33" s="45">
        <v>0</v>
      </c>
      <c r="R33" s="45">
        <v>0</v>
      </c>
    </row>
    <row r="34" spans="1:18" ht="12.75">
      <c r="A34" s="14" t="s">
        <v>41</v>
      </c>
      <c r="B34" s="15" t="s">
        <v>52</v>
      </c>
      <c r="C34" s="16">
        <v>3302</v>
      </c>
      <c r="D34" s="16">
        <v>251</v>
      </c>
      <c r="E34" s="16">
        <v>274</v>
      </c>
      <c r="F34" s="16">
        <v>171</v>
      </c>
      <c r="G34" s="16">
        <v>143</v>
      </c>
      <c r="H34" s="16">
        <v>157</v>
      </c>
      <c r="I34" s="16">
        <v>162</v>
      </c>
      <c r="J34" s="16">
        <v>170</v>
      </c>
      <c r="K34" s="16">
        <v>177</v>
      </c>
      <c r="L34" s="16">
        <v>172</v>
      </c>
      <c r="M34" s="16">
        <v>208</v>
      </c>
      <c r="N34" s="16">
        <v>245</v>
      </c>
      <c r="O34" s="16">
        <v>311</v>
      </c>
      <c r="P34" s="16">
        <v>271</v>
      </c>
      <c r="Q34" s="16">
        <v>169</v>
      </c>
      <c r="R34" s="16">
        <v>421</v>
      </c>
    </row>
    <row r="35" spans="1:18" ht="12.75">
      <c r="A35" s="14"/>
      <c r="B35" s="15" t="s">
        <v>33</v>
      </c>
      <c r="C35" s="16">
        <v>1455</v>
      </c>
      <c r="D35" s="16">
        <v>0</v>
      </c>
      <c r="E35" s="16">
        <v>0</v>
      </c>
      <c r="F35" s="16">
        <v>15</v>
      </c>
      <c r="G35" s="16">
        <v>95</v>
      </c>
      <c r="H35" s="16">
        <v>134</v>
      </c>
      <c r="I35" s="16">
        <v>146</v>
      </c>
      <c r="J35" s="16">
        <v>160</v>
      </c>
      <c r="K35" s="16">
        <v>155</v>
      </c>
      <c r="L35" s="16">
        <v>155</v>
      </c>
      <c r="M35" s="16">
        <v>187</v>
      </c>
      <c r="N35" s="16">
        <v>208</v>
      </c>
      <c r="O35" s="16">
        <v>179</v>
      </c>
      <c r="P35" s="16">
        <v>21</v>
      </c>
      <c r="Q35" s="16">
        <v>0</v>
      </c>
      <c r="R35" s="16">
        <v>0</v>
      </c>
    </row>
    <row r="36" spans="1:18" ht="12.75">
      <c r="A36" s="5"/>
      <c r="B36" s="5" t="s">
        <v>34</v>
      </c>
      <c r="C36" s="45">
        <v>1338</v>
      </c>
      <c r="D36" s="45">
        <v>0</v>
      </c>
      <c r="E36" s="45">
        <v>0</v>
      </c>
      <c r="F36" s="45">
        <v>15</v>
      </c>
      <c r="G36" s="45">
        <v>82</v>
      </c>
      <c r="H36" s="45">
        <v>119</v>
      </c>
      <c r="I36" s="45">
        <v>139</v>
      </c>
      <c r="J36" s="45">
        <v>148</v>
      </c>
      <c r="K36" s="45">
        <v>149</v>
      </c>
      <c r="L36" s="45">
        <v>144</v>
      </c>
      <c r="M36" s="45">
        <v>176</v>
      </c>
      <c r="N36" s="45">
        <v>192</v>
      </c>
      <c r="O36" s="45">
        <v>153</v>
      </c>
      <c r="P36" s="45">
        <v>21</v>
      </c>
      <c r="Q36" s="45">
        <v>0</v>
      </c>
      <c r="R36" s="45">
        <v>0</v>
      </c>
    </row>
    <row r="37" spans="1:18" ht="12.75">
      <c r="A37" s="7"/>
      <c r="B37" s="8" t="s">
        <v>35</v>
      </c>
      <c r="C37" s="9">
        <v>117</v>
      </c>
      <c r="D37" s="9">
        <v>0</v>
      </c>
      <c r="E37" s="9">
        <v>0</v>
      </c>
      <c r="F37" s="9">
        <v>0</v>
      </c>
      <c r="G37" s="9">
        <v>13</v>
      </c>
      <c r="H37" s="9">
        <v>15</v>
      </c>
      <c r="I37" s="9">
        <v>7</v>
      </c>
      <c r="J37" s="9">
        <v>12</v>
      </c>
      <c r="K37" s="9">
        <v>6</v>
      </c>
      <c r="L37" s="9">
        <v>11</v>
      </c>
      <c r="M37" s="9">
        <v>11</v>
      </c>
      <c r="N37" s="9">
        <v>16</v>
      </c>
      <c r="O37" s="9">
        <v>26</v>
      </c>
      <c r="P37" s="9">
        <v>0</v>
      </c>
      <c r="Q37" s="9">
        <v>0</v>
      </c>
      <c r="R37" s="9">
        <v>0</v>
      </c>
    </row>
    <row r="38" spans="1:18" ht="12.75">
      <c r="A38" s="58" t="s">
        <v>24</v>
      </c>
      <c r="B38" s="59" t="s">
        <v>52</v>
      </c>
      <c r="C38" s="60">
        <v>53160</v>
      </c>
      <c r="D38" s="60">
        <v>4819</v>
      </c>
      <c r="E38" s="60">
        <v>5274</v>
      </c>
      <c r="F38" s="60">
        <v>3248</v>
      </c>
      <c r="G38" s="60">
        <v>3185</v>
      </c>
      <c r="H38" s="60">
        <v>3235</v>
      </c>
      <c r="I38" s="60">
        <v>3259</v>
      </c>
      <c r="J38" s="60">
        <v>3200</v>
      </c>
      <c r="K38" s="60">
        <v>2925</v>
      </c>
      <c r="L38" s="60">
        <v>3162</v>
      </c>
      <c r="M38" s="60">
        <v>3321</v>
      </c>
      <c r="N38" s="60">
        <v>3238</v>
      </c>
      <c r="O38" s="60">
        <v>3508</v>
      </c>
      <c r="P38" s="60">
        <v>3813</v>
      </c>
      <c r="Q38" s="60">
        <v>2492</v>
      </c>
      <c r="R38" s="60">
        <v>4481</v>
      </c>
    </row>
    <row r="39" spans="1:18" ht="12.75">
      <c r="A39" s="17"/>
      <c r="B39" s="50" t="s">
        <v>33</v>
      </c>
      <c r="C39" s="51">
        <v>24439</v>
      </c>
      <c r="D39" s="51">
        <v>0</v>
      </c>
      <c r="E39" s="51">
        <v>0</v>
      </c>
      <c r="F39" s="51">
        <v>574</v>
      </c>
      <c r="G39" s="51">
        <v>2115</v>
      </c>
      <c r="H39" s="51">
        <v>2624</v>
      </c>
      <c r="I39" s="51">
        <v>2811</v>
      </c>
      <c r="J39" s="51">
        <v>2867</v>
      </c>
      <c r="K39" s="51">
        <v>2651</v>
      </c>
      <c r="L39" s="51">
        <v>2870</v>
      </c>
      <c r="M39" s="51">
        <v>2966</v>
      </c>
      <c r="N39" s="51">
        <v>2757</v>
      </c>
      <c r="O39" s="51">
        <v>1960</v>
      </c>
      <c r="P39" s="51">
        <v>240</v>
      </c>
      <c r="Q39" s="51">
        <v>4</v>
      </c>
      <c r="R39" s="51">
        <v>0</v>
      </c>
    </row>
    <row r="40" spans="1:18" ht="12.75">
      <c r="A40" s="17"/>
      <c r="B40" s="17" t="s">
        <v>34</v>
      </c>
      <c r="C40" s="47">
        <v>21489</v>
      </c>
      <c r="D40" s="47">
        <v>0</v>
      </c>
      <c r="E40" s="47">
        <v>0</v>
      </c>
      <c r="F40" s="47">
        <v>442</v>
      </c>
      <c r="G40" s="47">
        <v>1697</v>
      </c>
      <c r="H40" s="47">
        <v>2254</v>
      </c>
      <c r="I40" s="47">
        <v>2469</v>
      </c>
      <c r="J40" s="47">
        <v>2573</v>
      </c>
      <c r="K40" s="47">
        <v>2399</v>
      </c>
      <c r="L40" s="47">
        <v>2605</v>
      </c>
      <c r="M40" s="47">
        <v>2708</v>
      </c>
      <c r="N40" s="47">
        <v>2461</v>
      </c>
      <c r="O40" s="47">
        <v>1637</v>
      </c>
      <c r="P40" s="47">
        <v>240</v>
      </c>
      <c r="Q40" s="47">
        <v>4</v>
      </c>
      <c r="R40" s="47">
        <v>0</v>
      </c>
    </row>
    <row r="41" spans="1:18" ht="12.75">
      <c r="A41" s="46"/>
      <c r="B41" s="48" t="s">
        <v>35</v>
      </c>
      <c r="C41" s="49">
        <v>2950</v>
      </c>
      <c r="D41" s="49">
        <v>0</v>
      </c>
      <c r="E41" s="49">
        <v>0</v>
      </c>
      <c r="F41" s="49">
        <v>132</v>
      </c>
      <c r="G41" s="49">
        <v>418</v>
      </c>
      <c r="H41" s="49">
        <v>370</v>
      </c>
      <c r="I41" s="49">
        <v>342</v>
      </c>
      <c r="J41" s="49">
        <v>294</v>
      </c>
      <c r="K41" s="49">
        <v>252</v>
      </c>
      <c r="L41" s="49">
        <v>265</v>
      </c>
      <c r="M41" s="49">
        <v>258</v>
      </c>
      <c r="N41" s="49">
        <v>296</v>
      </c>
      <c r="O41" s="49">
        <v>323</v>
      </c>
      <c r="P41" s="49">
        <v>0</v>
      </c>
      <c r="Q41" s="49">
        <v>0</v>
      </c>
      <c r="R41" s="49">
        <v>0</v>
      </c>
    </row>
    <row r="42" spans="1:18" ht="12.75">
      <c r="A42" s="14" t="s">
        <v>42</v>
      </c>
      <c r="B42" s="15" t="s">
        <v>52</v>
      </c>
      <c r="C42" s="16">
        <v>5590</v>
      </c>
      <c r="D42" s="16">
        <v>505</v>
      </c>
      <c r="E42" s="16">
        <v>555</v>
      </c>
      <c r="F42" s="16">
        <v>362</v>
      </c>
      <c r="G42" s="16">
        <v>270</v>
      </c>
      <c r="H42" s="16">
        <v>310</v>
      </c>
      <c r="I42" s="16">
        <v>272</v>
      </c>
      <c r="J42" s="16">
        <v>284</v>
      </c>
      <c r="K42" s="16">
        <v>302</v>
      </c>
      <c r="L42" s="16">
        <v>328</v>
      </c>
      <c r="M42" s="16">
        <v>398</v>
      </c>
      <c r="N42" s="16">
        <v>414</v>
      </c>
      <c r="O42" s="16">
        <v>417</v>
      </c>
      <c r="P42" s="16">
        <v>410</v>
      </c>
      <c r="Q42" s="16">
        <v>258</v>
      </c>
      <c r="R42" s="16">
        <v>505</v>
      </c>
    </row>
    <row r="43" spans="1:18" ht="12.75">
      <c r="A43" s="14"/>
      <c r="B43" s="15" t="s">
        <v>33</v>
      </c>
      <c r="C43" s="16">
        <v>2505</v>
      </c>
      <c r="D43" s="16">
        <v>0</v>
      </c>
      <c r="E43" s="16">
        <v>0</v>
      </c>
      <c r="F43" s="16">
        <v>60</v>
      </c>
      <c r="G43" s="16">
        <v>192</v>
      </c>
      <c r="H43" s="16">
        <v>258</v>
      </c>
      <c r="I43" s="16">
        <v>236</v>
      </c>
      <c r="J43" s="16">
        <v>248</v>
      </c>
      <c r="K43" s="16">
        <v>273</v>
      </c>
      <c r="L43" s="16">
        <v>304</v>
      </c>
      <c r="M43" s="16">
        <v>351</v>
      </c>
      <c r="N43" s="16">
        <v>348</v>
      </c>
      <c r="O43" s="16">
        <v>220</v>
      </c>
      <c r="P43" s="16">
        <v>15</v>
      </c>
      <c r="Q43" s="16">
        <v>0</v>
      </c>
      <c r="R43" s="16">
        <v>0</v>
      </c>
    </row>
    <row r="44" spans="1:18" ht="12.75">
      <c r="A44" s="5"/>
      <c r="B44" s="5" t="s">
        <v>34</v>
      </c>
      <c r="C44" s="45">
        <v>2190</v>
      </c>
      <c r="D44" s="45">
        <v>0</v>
      </c>
      <c r="E44" s="45">
        <v>0</v>
      </c>
      <c r="F44" s="45">
        <v>53</v>
      </c>
      <c r="G44" s="45">
        <v>145</v>
      </c>
      <c r="H44" s="45">
        <v>222</v>
      </c>
      <c r="I44" s="45">
        <v>201</v>
      </c>
      <c r="J44" s="45">
        <v>229</v>
      </c>
      <c r="K44" s="45">
        <v>247</v>
      </c>
      <c r="L44" s="45">
        <v>274</v>
      </c>
      <c r="M44" s="45">
        <v>317</v>
      </c>
      <c r="N44" s="45">
        <v>314</v>
      </c>
      <c r="O44" s="45">
        <v>173</v>
      </c>
      <c r="P44" s="45">
        <v>15</v>
      </c>
      <c r="Q44" s="45">
        <v>0</v>
      </c>
      <c r="R44" s="45">
        <v>0</v>
      </c>
    </row>
    <row r="45" spans="1:18" ht="12.75">
      <c r="A45" s="4"/>
      <c r="B45" s="5" t="s">
        <v>35</v>
      </c>
      <c r="C45" s="45">
        <v>315</v>
      </c>
      <c r="D45" s="45">
        <v>0</v>
      </c>
      <c r="E45" s="45">
        <v>0</v>
      </c>
      <c r="F45" s="45">
        <v>7</v>
      </c>
      <c r="G45" s="45">
        <v>47</v>
      </c>
      <c r="H45" s="45">
        <v>36</v>
      </c>
      <c r="I45" s="45">
        <v>35</v>
      </c>
      <c r="J45" s="45">
        <v>19</v>
      </c>
      <c r="K45" s="45">
        <v>26</v>
      </c>
      <c r="L45" s="45">
        <v>30</v>
      </c>
      <c r="M45" s="45">
        <v>34</v>
      </c>
      <c r="N45" s="45">
        <v>34</v>
      </c>
      <c r="O45" s="45">
        <v>47</v>
      </c>
      <c r="P45" s="45">
        <v>0</v>
      </c>
      <c r="Q45" s="45">
        <v>0</v>
      </c>
      <c r="R45" s="45">
        <v>0</v>
      </c>
    </row>
    <row r="46" spans="1:18" ht="12.75">
      <c r="A46" s="14" t="s">
        <v>43</v>
      </c>
      <c r="B46" s="15" t="s">
        <v>52</v>
      </c>
      <c r="C46" s="16">
        <v>47570</v>
      </c>
      <c r="D46" s="16">
        <v>4314</v>
      </c>
      <c r="E46" s="16">
        <v>4719</v>
      </c>
      <c r="F46" s="16">
        <v>2886</v>
      </c>
      <c r="G46" s="16">
        <v>2915</v>
      </c>
      <c r="H46" s="16">
        <v>2925</v>
      </c>
      <c r="I46" s="16">
        <v>2987</v>
      </c>
      <c r="J46" s="16">
        <v>2916</v>
      </c>
      <c r="K46" s="16">
        <v>2623</v>
      </c>
      <c r="L46" s="16">
        <v>2834</v>
      </c>
      <c r="M46" s="16">
        <v>2923</v>
      </c>
      <c r="N46" s="16">
        <v>2824</v>
      </c>
      <c r="O46" s="16">
        <v>3091</v>
      </c>
      <c r="P46" s="16">
        <v>3403</v>
      </c>
      <c r="Q46" s="16">
        <v>2234</v>
      </c>
      <c r="R46" s="16">
        <v>3976</v>
      </c>
    </row>
    <row r="47" spans="1:18" ht="12.75">
      <c r="A47" s="14"/>
      <c r="B47" s="15" t="s">
        <v>33</v>
      </c>
      <c r="C47" s="16">
        <v>21934</v>
      </c>
      <c r="D47" s="16">
        <v>0</v>
      </c>
      <c r="E47" s="16">
        <v>0</v>
      </c>
      <c r="F47" s="16">
        <v>514</v>
      </c>
      <c r="G47" s="16">
        <v>1923</v>
      </c>
      <c r="H47" s="16">
        <v>2366</v>
      </c>
      <c r="I47" s="16">
        <v>2575</v>
      </c>
      <c r="J47" s="16">
        <v>2619</v>
      </c>
      <c r="K47" s="16">
        <v>2378</v>
      </c>
      <c r="L47" s="16">
        <v>2566</v>
      </c>
      <c r="M47" s="16">
        <v>2615</v>
      </c>
      <c r="N47" s="16">
        <v>2409</v>
      </c>
      <c r="O47" s="16">
        <v>1740</v>
      </c>
      <c r="P47" s="16">
        <v>225</v>
      </c>
      <c r="Q47" s="16">
        <v>4</v>
      </c>
      <c r="R47" s="16">
        <v>0</v>
      </c>
    </row>
    <row r="48" spans="1:18" ht="12.75">
      <c r="A48" s="5"/>
      <c r="B48" s="5" t="s">
        <v>34</v>
      </c>
      <c r="C48" s="45">
        <v>19299</v>
      </c>
      <c r="D48" s="45">
        <v>0</v>
      </c>
      <c r="E48" s="45">
        <v>0</v>
      </c>
      <c r="F48" s="45">
        <v>389</v>
      </c>
      <c r="G48" s="45">
        <v>1552</v>
      </c>
      <c r="H48" s="45">
        <v>2032</v>
      </c>
      <c r="I48" s="45">
        <v>2268</v>
      </c>
      <c r="J48" s="45">
        <v>2344</v>
      </c>
      <c r="K48" s="45">
        <v>2152</v>
      </c>
      <c r="L48" s="45">
        <v>2331</v>
      </c>
      <c r="M48" s="45">
        <v>2391</v>
      </c>
      <c r="N48" s="45">
        <v>2147</v>
      </c>
      <c r="O48" s="45">
        <v>1464</v>
      </c>
      <c r="P48" s="45">
        <v>225</v>
      </c>
      <c r="Q48" s="45">
        <v>4</v>
      </c>
      <c r="R48" s="45">
        <v>0</v>
      </c>
    </row>
    <row r="49" spans="1:18" ht="13.5" thickBot="1">
      <c r="A49" s="12"/>
      <c r="B49" s="2" t="s">
        <v>35</v>
      </c>
      <c r="C49" s="13">
        <v>2635</v>
      </c>
      <c r="D49" s="13">
        <v>0</v>
      </c>
      <c r="E49" s="13">
        <v>0</v>
      </c>
      <c r="F49" s="13">
        <v>125</v>
      </c>
      <c r="G49" s="13">
        <v>371</v>
      </c>
      <c r="H49" s="13">
        <v>334</v>
      </c>
      <c r="I49" s="13">
        <v>307</v>
      </c>
      <c r="J49" s="13">
        <v>275</v>
      </c>
      <c r="K49" s="13">
        <v>226</v>
      </c>
      <c r="L49" s="13">
        <v>235</v>
      </c>
      <c r="M49" s="13">
        <v>224</v>
      </c>
      <c r="N49" s="13">
        <v>262</v>
      </c>
      <c r="O49" s="13">
        <v>276</v>
      </c>
      <c r="P49" s="13">
        <v>0</v>
      </c>
      <c r="Q49" s="13">
        <v>0</v>
      </c>
      <c r="R49" s="13">
        <v>0</v>
      </c>
    </row>
    <row r="50" spans="1:18" ht="12.75">
      <c r="A50" s="4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3.5" thickBot="1">
      <c r="A51" s="12"/>
      <c r="B51" s="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 customHeight="1">
      <c r="A52" s="71" t="s">
        <v>13</v>
      </c>
      <c r="B52" s="69"/>
      <c r="C52" s="69" t="s">
        <v>0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ht="13.5" thickBot="1">
      <c r="A53" s="72"/>
      <c r="B53" s="70"/>
      <c r="C53" s="70"/>
      <c r="D53" s="53" t="s">
        <v>1</v>
      </c>
      <c r="E53" s="53" t="s">
        <v>2</v>
      </c>
      <c r="F53" s="53" t="s">
        <v>3</v>
      </c>
      <c r="G53" s="53" t="s">
        <v>4</v>
      </c>
      <c r="H53" s="53" t="s">
        <v>5</v>
      </c>
      <c r="I53" s="53" t="s">
        <v>6</v>
      </c>
      <c r="J53" s="53" t="s">
        <v>7</v>
      </c>
      <c r="K53" s="53" t="s">
        <v>8</v>
      </c>
      <c r="L53" s="53" t="s">
        <v>9</v>
      </c>
      <c r="M53" s="53" t="s">
        <v>10</v>
      </c>
      <c r="N53" s="53" t="s">
        <v>20</v>
      </c>
      <c r="O53" s="53" t="s">
        <v>19</v>
      </c>
      <c r="P53" s="53" t="s">
        <v>18</v>
      </c>
      <c r="Q53" s="53" t="s">
        <v>17</v>
      </c>
      <c r="R53" s="53" t="s">
        <v>16</v>
      </c>
    </row>
    <row r="54" spans="1:18" ht="12.75">
      <c r="A54" s="3" t="s">
        <v>21</v>
      </c>
      <c r="B54" s="18" t="s">
        <v>52</v>
      </c>
      <c r="C54" s="22">
        <v>34274</v>
      </c>
      <c r="D54" s="22">
        <v>3220</v>
      </c>
      <c r="E54" s="22">
        <v>3468</v>
      </c>
      <c r="F54" s="22">
        <v>2131</v>
      </c>
      <c r="G54" s="22">
        <v>2054</v>
      </c>
      <c r="H54" s="22">
        <v>2104</v>
      </c>
      <c r="I54" s="22">
        <v>2115</v>
      </c>
      <c r="J54" s="22">
        <v>2081</v>
      </c>
      <c r="K54" s="22">
        <v>1860</v>
      </c>
      <c r="L54" s="22">
        <v>2131</v>
      </c>
      <c r="M54" s="22">
        <v>2150</v>
      </c>
      <c r="N54" s="22">
        <v>2144</v>
      </c>
      <c r="O54" s="22">
        <v>2313</v>
      </c>
      <c r="P54" s="22">
        <v>2494</v>
      </c>
      <c r="Q54" s="22">
        <v>1582</v>
      </c>
      <c r="R54" s="22">
        <v>2427</v>
      </c>
    </row>
    <row r="55" spans="1:18" ht="12.75">
      <c r="A55" s="17"/>
      <c r="B55" s="30" t="s">
        <v>33</v>
      </c>
      <c r="C55" s="33">
        <v>16163</v>
      </c>
      <c r="D55" s="33">
        <v>0</v>
      </c>
      <c r="E55" s="33">
        <v>0</v>
      </c>
      <c r="F55" s="33">
        <v>334</v>
      </c>
      <c r="G55" s="33">
        <v>1386</v>
      </c>
      <c r="H55" s="33">
        <v>1790</v>
      </c>
      <c r="I55" s="33">
        <v>1930</v>
      </c>
      <c r="J55" s="33">
        <v>1920</v>
      </c>
      <c r="K55" s="33">
        <v>1706</v>
      </c>
      <c r="L55" s="33">
        <v>1932</v>
      </c>
      <c r="M55" s="33">
        <v>1885</v>
      </c>
      <c r="N55" s="33">
        <v>1793</v>
      </c>
      <c r="O55" s="33">
        <v>1290</v>
      </c>
      <c r="P55" s="33">
        <v>194</v>
      </c>
      <c r="Q55" s="33">
        <v>3</v>
      </c>
      <c r="R55" s="33">
        <v>0</v>
      </c>
    </row>
    <row r="56" spans="1:18" ht="12.75">
      <c r="A56" s="4"/>
      <c r="B56" s="5" t="s">
        <v>34</v>
      </c>
      <c r="C56" s="45">
        <v>14091</v>
      </c>
      <c r="D56" s="45">
        <v>0</v>
      </c>
      <c r="E56" s="45">
        <v>0</v>
      </c>
      <c r="F56" s="45">
        <v>246</v>
      </c>
      <c r="G56" s="45">
        <v>1089</v>
      </c>
      <c r="H56" s="45">
        <v>1529</v>
      </c>
      <c r="I56" s="45">
        <v>1688</v>
      </c>
      <c r="J56" s="45">
        <v>1714</v>
      </c>
      <c r="K56" s="45">
        <v>1533</v>
      </c>
      <c r="L56" s="45">
        <v>1724</v>
      </c>
      <c r="M56" s="45">
        <v>1710</v>
      </c>
      <c r="N56" s="45">
        <v>1574</v>
      </c>
      <c r="O56" s="45">
        <v>1087</v>
      </c>
      <c r="P56" s="45">
        <v>194</v>
      </c>
      <c r="Q56" s="45">
        <v>3</v>
      </c>
      <c r="R56" s="45">
        <v>0</v>
      </c>
    </row>
    <row r="57" spans="1:18" ht="12.75">
      <c r="A57" s="7"/>
      <c r="B57" s="8" t="s">
        <v>35</v>
      </c>
      <c r="C57" s="45">
        <v>2072</v>
      </c>
      <c r="D57" s="45">
        <v>0</v>
      </c>
      <c r="E57" s="45">
        <v>0</v>
      </c>
      <c r="F57" s="45">
        <v>88</v>
      </c>
      <c r="G57" s="45">
        <v>297</v>
      </c>
      <c r="H57" s="45">
        <v>261</v>
      </c>
      <c r="I57" s="45">
        <v>242</v>
      </c>
      <c r="J57" s="45">
        <v>206</v>
      </c>
      <c r="K57" s="45">
        <v>173</v>
      </c>
      <c r="L57" s="45">
        <v>208</v>
      </c>
      <c r="M57" s="45">
        <v>175</v>
      </c>
      <c r="N57" s="45">
        <v>219</v>
      </c>
      <c r="O57" s="45">
        <v>203</v>
      </c>
      <c r="P57" s="45">
        <v>0</v>
      </c>
      <c r="Q57" s="45">
        <v>0</v>
      </c>
      <c r="R57" s="45">
        <v>0</v>
      </c>
    </row>
    <row r="58" spans="1:18" ht="12.75">
      <c r="A58" s="58" t="s">
        <v>23</v>
      </c>
      <c r="B58" s="61" t="s">
        <v>52</v>
      </c>
      <c r="C58" s="32">
        <v>8052</v>
      </c>
      <c r="D58" s="32">
        <v>749</v>
      </c>
      <c r="E58" s="32">
        <v>841</v>
      </c>
      <c r="F58" s="32">
        <v>468</v>
      </c>
      <c r="G58" s="32">
        <v>382</v>
      </c>
      <c r="H58" s="32">
        <v>421</v>
      </c>
      <c r="I58" s="32">
        <v>447</v>
      </c>
      <c r="J58" s="32">
        <v>446</v>
      </c>
      <c r="K58" s="32">
        <v>380</v>
      </c>
      <c r="L58" s="32">
        <v>487</v>
      </c>
      <c r="M58" s="32">
        <v>487</v>
      </c>
      <c r="N58" s="32">
        <v>542</v>
      </c>
      <c r="O58" s="32">
        <v>631</v>
      </c>
      <c r="P58" s="32">
        <v>650</v>
      </c>
      <c r="Q58" s="32">
        <v>404</v>
      </c>
      <c r="R58" s="32">
        <v>717</v>
      </c>
    </row>
    <row r="59" spans="1:18" ht="12.75">
      <c r="A59" s="17"/>
      <c r="B59" s="30" t="s">
        <v>33</v>
      </c>
      <c r="C59" s="31">
        <v>3620</v>
      </c>
      <c r="D59" s="31">
        <v>0</v>
      </c>
      <c r="E59" s="31">
        <v>0</v>
      </c>
      <c r="F59" s="31">
        <v>71</v>
      </c>
      <c r="G59" s="31">
        <v>276</v>
      </c>
      <c r="H59" s="31">
        <v>366</v>
      </c>
      <c r="I59" s="31">
        <v>420</v>
      </c>
      <c r="J59" s="31">
        <v>412</v>
      </c>
      <c r="K59" s="31">
        <v>348</v>
      </c>
      <c r="L59" s="31">
        <v>432</v>
      </c>
      <c r="M59" s="31">
        <v>422</v>
      </c>
      <c r="N59" s="31">
        <v>455</v>
      </c>
      <c r="O59" s="31">
        <v>357</v>
      </c>
      <c r="P59" s="31">
        <v>61</v>
      </c>
      <c r="Q59" s="31">
        <v>0</v>
      </c>
      <c r="R59" s="31">
        <v>0</v>
      </c>
    </row>
    <row r="60" spans="1:18" ht="12.75">
      <c r="A60" s="5"/>
      <c r="B60" s="5" t="s">
        <v>34</v>
      </c>
      <c r="C60" s="6">
        <v>3201</v>
      </c>
      <c r="D60" s="6">
        <v>0</v>
      </c>
      <c r="E60" s="6">
        <v>0</v>
      </c>
      <c r="F60" s="6">
        <v>56</v>
      </c>
      <c r="G60" s="6">
        <v>220</v>
      </c>
      <c r="H60" s="6">
        <v>323</v>
      </c>
      <c r="I60" s="6">
        <v>373</v>
      </c>
      <c r="J60" s="6">
        <v>371</v>
      </c>
      <c r="K60" s="6">
        <v>319</v>
      </c>
      <c r="L60" s="6">
        <v>385</v>
      </c>
      <c r="M60" s="6">
        <v>390</v>
      </c>
      <c r="N60" s="6">
        <v>398</v>
      </c>
      <c r="O60" s="6">
        <v>305</v>
      </c>
      <c r="P60" s="6">
        <v>61</v>
      </c>
      <c r="Q60" s="6">
        <v>0</v>
      </c>
      <c r="R60" s="6">
        <v>0</v>
      </c>
    </row>
    <row r="61" spans="1:18" ht="12.75">
      <c r="A61" s="4"/>
      <c r="B61" s="8" t="s">
        <v>35</v>
      </c>
      <c r="C61" s="9">
        <v>419</v>
      </c>
      <c r="D61" s="9">
        <v>0</v>
      </c>
      <c r="E61" s="9">
        <v>0</v>
      </c>
      <c r="F61" s="9">
        <v>15</v>
      </c>
      <c r="G61" s="9">
        <v>56</v>
      </c>
      <c r="H61" s="9">
        <v>43</v>
      </c>
      <c r="I61" s="9">
        <v>47</v>
      </c>
      <c r="J61" s="9">
        <v>41</v>
      </c>
      <c r="K61" s="9">
        <v>29</v>
      </c>
      <c r="L61" s="9">
        <v>47</v>
      </c>
      <c r="M61" s="9">
        <v>32</v>
      </c>
      <c r="N61" s="9">
        <v>57</v>
      </c>
      <c r="O61" s="9">
        <v>52</v>
      </c>
      <c r="P61" s="9">
        <v>0</v>
      </c>
      <c r="Q61" s="9">
        <v>0</v>
      </c>
      <c r="R61" s="9">
        <v>0</v>
      </c>
    </row>
    <row r="62" spans="1:18" ht="12.75">
      <c r="A62" s="14" t="s">
        <v>36</v>
      </c>
      <c r="B62" s="30" t="s">
        <v>52</v>
      </c>
      <c r="C62" s="31">
        <v>629</v>
      </c>
      <c r="D62" s="31">
        <v>36</v>
      </c>
      <c r="E62" s="31">
        <v>47</v>
      </c>
      <c r="F62" s="31">
        <v>43</v>
      </c>
      <c r="G62" s="31">
        <v>30</v>
      </c>
      <c r="H62" s="31">
        <v>27</v>
      </c>
      <c r="I62" s="31">
        <v>33</v>
      </c>
      <c r="J62" s="31">
        <v>27</v>
      </c>
      <c r="K62" s="31">
        <v>39</v>
      </c>
      <c r="L62" s="31">
        <v>38</v>
      </c>
      <c r="M62" s="31">
        <v>40</v>
      </c>
      <c r="N62" s="31">
        <v>39</v>
      </c>
      <c r="O62" s="31">
        <v>55</v>
      </c>
      <c r="P62" s="31">
        <v>59</v>
      </c>
      <c r="Q62" s="31">
        <v>37</v>
      </c>
      <c r="R62" s="31">
        <v>79</v>
      </c>
    </row>
    <row r="63" spans="1:18" ht="12.75">
      <c r="A63" s="14"/>
      <c r="B63" s="30" t="s">
        <v>33</v>
      </c>
      <c r="C63" s="31">
        <v>274</v>
      </c>
      <c r="D63" s="31">
        <v>0</v>
      </c>
      <c r="E63" s="31">
        <v>0</v>
      </c>
      <c r="F63" s="31">
        <v>6</v>
      </c>
      <c r="G63" s="31">
        <v>18</v>
      </c>
      <c r="H63" s="31">
        <v>24</v>
      </c>
      <c r="I63" s="31">
        <v>32</v>
      </c>
      <c r="J63" s="31">
        <v>26</v>
      </c>
      <c r="K63" s="31">
        <v>36</v>
      </c>
      <c r="L63" s="31">
        <v>34</v>
      </c>
      <c r="M63" s="31">
        <v>36</v>
      </c>
      <c r="N63" s="31">
        <v>32</v>
      </c>
      <c r="O63" s="31">
        <v>29</v>
      </c>
      <c r="P63" s="31">
        <v>1</v>
      </c>
      <c r="Q63" s="31">
        <v>0</v>
      </c>
      <c r="R63" s="31">
        <v>0</v>
      </c>
    </row>
    <row r="64" spans="1:18" ht="12.75">
      <c r="A64" s="5"/>
      <c r="B64" s="5" t="s">
        <v>34</v>
      </c>
      <c r="C64" s="45">
        <v>238</v>
      </c>
      <c r="D64" s="45">
        <v>0</v>
      </c>
      <c r="E64" s="45">
        <v>0</v>
      </c>
      <c r="F64" s="45">
        <v>3</v>
      </c>
      <c r="G64" s="45">
        <v>11</v>
      </c>
      <c r="H64" s="45">
        <v>23</v>
      </c>
      <c r="I64" s="45">
        <v>25</v>
      </c>
      <c r="J64" s="45">
        <v>25</v>
      </c>
      <c r="K64" s="45">
        <v>29</v>
      </c>
      <c r="L64" s="45">
        <v>33</v>
      </c>
      <c r="M64" s="45">
        <v>34</v>
      </c>
      <c r="N64" s="45">
        <v>27</v>
      </c>
      <c r="O64" s="45">
        <v>27</v>
      </c>
      <c r="P64" s="45">
        <v>1</v>
      </c>
      <c r="Q64" s="45">
        <v>0</v>
      </c>
      <c r="R64" s="45">
        <v>0</v>
      </c>
    </row>
    <row r="65" spans="1:18" ht="12.75">
      <c r="A65" s="4"/>
      <c r="B65" s="5" t="s">
        <v>35</v>
      </c>
      <c r="C65" s="45">
        <v>36</v>
      </c>
      <c r="D65" s="45">
        <v>0</v>
      </c>
      <c r="E65" s="45">
        <v>0</v>
      </c>
      <c r="F65" s="45">
        <v>3</v>
      </c>
      <c r="G65" s="45">
        <v>7</v>
      </c>
      <c r="H65" s="45">
        <v>1</v>
      </c>
      <c r="I65" s="45">
        <v>7</v>
      </c>
      <c r="J65" s="45">
        <v>1</v>
      </c>
      <c r="K65" s="45">
        <v>7</v>
      </c>
      <c r="L65" s="45">
        <v>1</v>
      </c>
      <c r="M65" s="45">
        <v>2</v>
      </c>
      <c r="N65" s="45">
        <v>5</v>
      </c>
      <c r="O65" s="45">
        <v>2</v>
      </c>
      <c r="P65" s="45">
        <v>0</v>
      </c>
      <c r="Q65" s="45">
        <v>0</v>
      </c>
      <c r="R65" s="45">
        <v>0</v>
      </c>
    </row>
    <row r="66" spans="1:18" ht="12.75">
      <c r="A66" s="14" t="s">
        <v>37</v>
      </c>
      <c r="B66" s="30" t="s">
        <v>52</v>
      </c>
      <c r="C66" s="33">
        <v>2175</v>
      </c>
      <c r="D66" s="33">
        <v>218</v>
      </c>
      <c r="E66" s="33">
        <v>244</v>
      </c>
      <c r="F66" s="33">
        <v>104</v>
      </c>
      <c r="G66" s="33">
        <v>105</v>
      </c>
      <c r="H66" s="33">
        <v>132</v>
      </c>
      <c r="I66" s="33">
        <v>150</v>
      </c>
      <c r="J66" s="33">
        <v>133</v>
      </c>
      <c r="K66" s="33">
        <v>118</v>
      </c>
      <c r="L66" s="33">
        <v>150</v>
      </c>
      <c r="M66" s="33">
        <v>127</v>
      </c>
      <c r="N66" s="33">
        <v>137</v>
      </c>
      <c r="O66" s="33">
        <v>140</v>
      </c>
      <c r="P66" s="33">
        <v>134</v>
      </c>
      <c r="Q66" s="33">
        <v>113</v>
      </c>
      <c r="R66" s="33">
        <v>170</v>
      </c>
    </row>
    <row r="67" spans="1:18" ht="12.75">
      <c r="A67" s="14"/>
      <c r="B67" s="30" t="s">
        <v>33</v>
      </c>
      <c r="C67" s="33">
        <v>1079</v>
      </c>
      <c r="D67" s="33">
        <v>0</v>
      </c>
      <c r="E67" s="33">
        <v>0</v>
      </c>
      <c r="F67" s="33">
        <v>28</v>
      </c>
      <c r="G67" s="33">
        <v>82</v>
      </c>
      <c r="H67" s="33">
        <v>113</v>
      </c>
      <c r="I67" s="33">
        <v>141</v>
      </c>
      <c r="J67" s="33">
        <v>124</v>
      </c>
      <c r="K67" s="33">
        <v>112</v>
      </c>
      <c r="L67" s="33">
        <v>134</v>
      </c>
      <c r="M67" s="33">
        <v>109</v>
      </c>
      <c r="N67" s="33">
        <v>124</v>
      </c>
      <c r="O67" s="33">
        <v>94</v>
      </c>
      <c r="P67" s="33">
        <v>18</v>
      </c>
      <c r="Q67" s="33">
        <v>0</v>
      </c>
      <c r="R67" s="33">
        <v>0</v>
      </c>
    </row>
    <row r="68" spans="1:18" ht="12.75">
      <c r="A68" s="5"/>
      <c r="B68" s="5" t="s">
        <v>34</v>
      </c>
      <c r="C68" s="45">
        <v>981</v>
      </c>
      <c r="D68" s="45">
        <v>0</v>
      </c>
      <c r="E68" s="45">
        <v>0</v>
      </c>
      <c r="F68" s="45">
        <v>23</v>
      </c>
      <c r="G68" s="45">
        <v>67</v>
      </c>
      <c r="H68" s="45">
        <v>105</v>
      </c>
      <c r="I68" s="45">
        <v>130</v>
      </c>
      <c r="J68" s="45">
        <v>112</v>
      </c>
      <c r="K68" s="45">
        <v>104</v>
      </c>
      <c r="L68" s="45">
        <v>120</v>
      </c>
      <c r="M68" s="45">
        <v>102</v>
      </c>
      <c r="N68" s="45">
        <v>112</v>
      </c>
      <c r="O68" s="45">
        <v>88</v>
      </c>
      <c r="P68" s="45">
        <v>18</v>
      </c>
      <c r="Q68" s="45">
        <v>0</v>
      </c>
      <c r="R68" s="45">
        <v>0</v>
      </c>
    </row>
    <row r="69" spans="1:18" ht="12.75">
      <c r="A69" s="4"/>
      <c r="B69" s="5" t="s">
        <v>35</v>
      </c>
      <c r="C69" s="45">
        <v>98</v>
      </c>
      <c r="D69" s="45">
        <v>0</v>
      </c>
      <c r="E69" s="45">
        <v>0</v>
      </c>
      <c r="F69" s="45">
        <v>5</v>
      </c>
      <c r="G69" s="45">
        <v>15</v>
      </c>
      <c r="H69" s="45">
        <v>8</v>
      </c>
      <c r="I69" s="45">
        <v>11</v>
      </c>
      <c r="J69" s="45">
        <v>12</v>
      </c>
      <c r="K69" s="45">
        <v>8</v>
      </c>
      <c r="L69" s="45">
        <v>14</v>
      </c>
      <c r="M69" s="45">
        <v>7</v>
      </c>
      <c r="N69" s="45">
        <v>12</v>
      </c>
      <c r="O69" s="45">
        <v>6</v>
      </c>
      <c r="P69" s="45">
        <v>0</v>
      </c>
      <c r="Q69" s="45">
        <v>0</v>
      </c>
      <c r="R69" s="45">
        <v>0</v>
      </c>
    </row>
    <row r="70" spans="1:18" ht="12.75">
      <c r="A70" s="14" t="s">
        <v>38</v>
      </c>
      <c r="B70" s="30" t="s">
        <v>52</v>
      </c>
      <c r="C70" s="33">
        <v>406</v>
      </c>
      <c r="D70" s="33">
        <v>28</v>
      </c>
      <c r="E70" s="33">
        <v>31</v>
      </c>
      <c r="F70" s="33">
        <v>17</v>
      </c>
      <c r="G70" s="33">
        <v>23</v>
      </c>
      <c r="H70" s="33">
        <v>17</v>
      </c>
      <c r="I70" s="33">
        <v>17</v>
      </c>
      <c r="J70" s="33">
        <v>11</v>
      </c>
      <c r="K70" s="33">
        <v>18</v>
      </c>
      <c r="L70" s="33">
        <v>20</v>
      </c>
      <c r="M70" s="33">
        <v>37</v>
      </c>
      <c r="N70" s="33">
        <v>39</v>
      </c>
      <c r="O70" s="33">
        <v>41</v>
      </c>
      <c r="P70" s="33">
        <v>43</v>
      </c>
      <c r="Q70" s="33">
        <v>19</v>
      </c>
      <c r="R70" s="33">
        <v>45</v>
      </c>
    </row>
    <row r="71" spans="1:18" ht="12.75">
      <c r="A71" s="14"/>
      <c r="B71" s="30" t="s">
        <v>33</v>
      </c>
      <c r="C71" s="33">
        <v>164</v>
      </c>
      <c r="D71" s="33">
        <v>0</v>
      </c>
      <c r="E71" s="33">
        <v>0</v>
      </c>
      <c r="F71" s="33">
        <v>3</v>
      </c>
      <c r="G71" s="33">
        <v>10</v>
      </c>
      <c r="H71" s="33">
        <v>14</v>
      </c>
      <c r="I71" s="33">
        <v>15</v>
      </c>
      <c r="J71" s="33">
        <v>9</v>
      </c>
      <c r="K71" s="33">
        <v>17</v>
      </c>
      <c r="L71" s="33">
        <v>18</v>
      </c>
      <c r="M71" s="33">
        <v>30</v>
      </c>
      <c r="N71" s="33">
        <v>27</v>
      </c>
      <c r="O71" s="33">
        <v>18</v>
      </c>
      <c r="P71" s="33">
        <v>3</v>
      </c>
      <c r="Q71" s="33">
        <v>0</v>
      </c>
      <c r="R71" s="33">
        <v>0</v>
      </c>
    </row>
    <row r="72" spans="1:18" ht="12.75">
      <c r="A72" s="5"/>
      <c r="B72" s="5" t="s">
        <v>34</v>
      </c>
      <c r="C72" s="45">
        <v>144</v>
      </c>
      <c r="D72" s="45">
        <v>0</v>
      </c>
      <c r="E72" s="45">
        <v>0</v>
      </c>
      <c r="F72" s="45">
        <v>2</v>
      </c>
      <c r="G72" s="45">
        <v>7</v>
      </c>
      <c r="H72" s="45">
        <v>12</v>
      </c>
      <c r="I72" s="45">
        <v>13</v>
      </c>
      <c r="J72" s="45">
        <v>9</v>
      </c>
      <c r="K72" s="45">
        <v>15</v>
      </c>
      <c r="L72" s="45">
        <v>17</v>
      </c>
      <c r="M72" s="45">
        <v>27</v>
      </c>
      <c r="N72" s="45">
        <v>25</v>
      </c>
      <c r="O72" s="45">
        <v>14</v>
      </c>
      <c r="P72" s="45">
        <v>3</v>
      </c>
      <c r="Q72" s="45">
        <v>0</v>
      </c>
      <c r="R72" s="45">
        <v>0</v>
      </c>
    </row>
    <row r="73" spans="1:18" ht="12.75">
      <c r="A73" s="4"/>
      <c r="B73" s="5" t="s">
        <v>35</v>
      </c>
      <c r="C73" s="45">
        <v>20</v>
      </c>
      <c r="D73" s="45">
        <v>0</v>
      </c>
      <c r="E73" s="45">
        <v>0</v>
      </c>
      <c r="F73" s="45">
        <v>1</v>
      </c>
      <c r="G73" s="45">
        <v>3</v>
      </c>
      <c r="H73" s="45">
        <v>2</v>
      </c>
      <c r="I73" s="45">
        <v>2</v>
      </c>
      <c r="J73" s="45">
        <v>0</v>
      </c>
      <c r="K73" s="45">
        <v>2</v>
      </c>
      <c r="L73" s="45">
        <v>1</v>
      </c>
      <c r="M73" s="45">
        <v>3</v>
      </c>
      <c r="N73" s="45">
        <v>2</v>
      </c>
      <c r="O73" s="45">
        <v>4</v>
      </c>
      <c r="P73" s="45">
        <v>0</v>
      </c>
      <c r="Q73" s="45">
        <v>0</v>
      </c>
      <c r="R73" s="45">
        <v>0</v>
      </c>
    </row>
    <row r="74" spans="1:18" ht="12.75">
      <c r="A74" s="14" t="s">
        <v>39</v>
      </c>
      <c r="B74" s="30" t="s">
        <v>52</v>
      </c>
      <c r="C74" s="33">
        <v>1475</v>
      </c>
      <c r="D74" s="33">
        <v>192</v>
      </c>
      <c r="E74" s="33">
        <v>200</v>
      </c>
      <c r="F74" s="33">
        <v>112</v>
      </c>
      <c r="G74" s="33">
        <v>69</v>
      </c>
      <c r="H74" s="33">
        <v>65</v>
      </c>
      <c r="I74" s="33">
        <v>97</v>
      </c>
      <c r="J74" s="33">
        <v>85</v>
      </c>
      <c r="K74" s="33">
        <v>43</v>
      </c>
      <c r="L74" s="33">
        <v>67</v>
      </c>
      <c r="M74" s="33">
        <v>77</v>
      </c>
      <c r="N74" s="33">
        <v>81</v>
      </c>
      <c r="O74" s="33">
        <v>101</v>
      </c>
      <c r="P74" s="33">
        <v>121</v>
      </c>
      <c r="Q74" s="33">
        <v>66</v>
      </c>
      <c r="R74" s="33">
        <v>99</v>
      </c>
    </row>
    <row r="75" spans="1:18" ht="12.75">
      <c r="A75" s="14"/>
      <c r="B75" s="30" t="s">
        <v>33</v>
      </c>
      <c r="C75" s="33">
        <v>583</v>
      </c>
      <c r="D75" s="33">
        <v>0</v>
      </c>
      <c r="E75" s="33">
        <v>0</v>
      </c>
      <c r="F75" s="33">
        <v>16</v>
      </c>
      <c r="G75" s="33">
        <v>59</v>
      </c>
      <c r="H75" s="33">
        <v>61</v>
      </c>
      <c r="I75" s="33">
        <v>89</v>
      </c>
      <c r="J75" s="33">
        <v>74</v>
      </c>
      <c r="K75" s="33">
        <v>38</v>
      </c>
      <c r="L75" s="33">
        <v>55</v>
      </c>
      <c r="M75" s="33">
        <v>62</v>
      </c>
      <c r="N75" s="33">
        <v>61</v>
      </c>
      <c r="O75" s="33">
        <v>51</v>
      </c>
      <c r="P75" s="33">
        <v>17</v>
      </c>
      <c r="Q75" s="33">
        <v>0</v>
      </c>
      <c r="R75" s="33">
        <v>0</v>
      </c>
    </row>
    <row r="76" spans="1:18" ht="12.75">
      <c r="A76" s="5"/>
      <c r="B76" s="5" t="s">
        <v>34</v>
      </c>
      <c r="C76" s="45">
        <v>483</v>
      </c>
      <c r="D76" s="45">
        <v>0</v>
      </c>
      <c r="E76" s="45">
        <v>0</v>
      </c>
      <c r="F76" s="45">
        <v>11</v>
      </c>
      <c r="G76" s="45">
        <v>46</v>
      </c>
      <c r="H76" s="45">
        <v>50</v>
      </c>
      <c r="I76" s="45">
        <v>75</v>
      </c>
      <c r="J76" s="45">
        <v>61</v>
      </c>
      <c r="K76" s="45">
        <v>34</v>
      </c>
      <c r="L76" s="45">
        <v>49</v>
      </c>
      <c r="M76" s="45">
        <v>57</v>
      </c>
      <c r="N76" s="45">
        <v>49</v>
      </c>
      <c r="O76" s="45">
        <v>34</v>
      </c>
      <c r="P76" s="45">
        <v>17</v>
      </c>
      <c r="Q76" s="45">
        <v>0</v>
      </c>
      <c r="R76" s="45">
        <v>0</v>
      </c>
    </row>
    <row r="77" spans="1:18" ht="12.75">
      <c r="A77" s="4"/>
      <c r="B77" s="5" t="s">
        <v>35</v>
      </c>
      <c r="C77" s="45">
        <v>100</v>
      </c>
      <c r="D77" s="45">
        <v>0</v>
      </c>
      <c r="E77" s="45">
        <v>0</v>
      </c>
      <c r="F77" s="45">
        <v>5</v>
      </c>
      <c r="G77" s="45">
        <v>13</v>
      </c>
      <c r="H77" s="45">
        <v>11</v>
      </c>
      <c r="I77" s="45">
        <v>14</v>
      </c>
      <c r="J77" s="45">
        <v>13</v>
      </c>
      <c r="K77" s="45">
        <v>4</v>
      </c>
      <c r="L77" s="45">
        <v>6</v>
      </c>
      <c r="M77" s="45">
        <v>5</v>
      </c>
      <c r="N77" s="45">
        <v>12</v>
      </c>
      <c r="O77" s="45">
        <v>17</v>
      </c>
      <c r="P77" s="45">
        <v>0</v>
      </c>
      <c r="Q77" s="45">
        <v>0</v>
      </c>
      <c r="R77" s="45">
        <v>0</v>
      </c>
    </row>
    <row r="78" spans="1:18" ht="12.75">
      <c r="A78" s="14" t="s">
        <v>40</v>
      </c>
      <c r="B78" s="30" t="s">
        <v>52</v>
      </c>
      <c r="C78" s="33">
        <v>1675</v>
      </c>
      <c r="D78" s="33">
        <v>149</v>
      </c>
      <c r="E78" s="33">
        <v>175</v>
      </c>
      <c r="F78" s="33">
        <v>99</v>
      </c>
      <c r="G78" s="33">
        <v>72</v>
      </c>
      <c r="H78" s="33">
        <v>85</v>
      </c>
      <c r="I78" s="33">
        <v>71</v>
      </c>
      <c r="J78" s="33">
        <v>93</v>
      </c>
      <c r="K78" s="33">
        <v>71</v>
      </c>
      <c r="L78" s="33">
        <v>115</v>
      </c>
      <c r="M78" s="33">
        <v>103</v>
      </c>
      <c r="N78" s="33">
        <v>121</v>
      </c>
      <c r="O78" s="33">
        <v>131</v>
      </c>
      <c r="P78" s="33">
        <v>143</v>
      </c>
      <c r="Q78" s="33">
        <v>90</v>
      </c>
      <c r="R78" s="33">
        <v>157</v>
      </c>
    </row>
    <row r="79" spans="1:18" ht="12.75">
      <c r="A79" s="14"/>
      <c r="B79" s="30" t="s">
        <v>33</v>
      </c>
      <c r="C79" s="33">
        <v>743</v>
      </c>
      <c r="D79" s="33">
        <v>0</v>
      </c>
      <c r="E79" s="33">
        <v>0</v>
      </c>
      <c r="F79" s="33">
        <v>12</v>
      </c>
      <c r="G79" s="33">
        <v>50</v>
      </c>
      <c r="H79" s="33">
        <v>74</v>
      </c>
      <c r="I79" s="33">
        <v>68</v>
      </c>
      <c r="J79" s="33">
        <v>87</v>
      </c>
      <c r="K79" s="33">
        <v>65</v>
      </c>
      <c r="L79" s="33">
        <v>104</v>
      </c>
      <c r="M79" s="33">
        <v>94</v>
      </c>
      <c r="N79" s="33">
        <v>108</v>
      </c>
      <c r="O79" s="33">
        <v>70</v>
      </c>
      <c r="P79" s="33">
        <v>11</v>
      </c>
      <c r="Q79" s="33">
        <v>0</v>
      </c>
      <c r="R79" s="33">
        <v>0</v>
      </c>
    </row>
    <row r="80" spans="1:18" ht="12.75">
      <c r="A80" s="5"/>
      <c r="B80" s="5" t="s">
        <v>34</v>
      </c>
      <c r="C80" s="45">
        <v>644</v>
      </c>
      <c r="D80" s="45">
        <v>0</v>
      </c>
      <c r="E80" s="45">
        <v>0</v>
      </c>
      <c r="F80" s="45">
        <v>11</v>
      </c>
      <c r="G80" s="45">
        <v>42</v>
      </c>
      <c r="H80" s="45">
        <v>60</v>
      </c>
      <c r="I80" s="45">
        <v>58</v>
      </c>
      <c r="J80" s="45">
        <v>80</v>
      </c>
      <c r="K80" s="45">
        <v>57</v>
      </c>
      <c r="L80" s="45">
        <v>88</v>
      </c>
      <c r="M80" s="45">
        <v>86</v>
      </c>
      <c r="N80" s="45">
        <v>90</v>
      </c>
      <c r="O80" s="45">
        <v>61</v>
      </c>
      <c r="P80" s="45">
        <v>11</v>
      </c>
      <c r="Q80" s="45">
        <v>0</v>
      </c>
      <c r="R80" s="45">
        <v>0</v>
      </c>
    </row>
    <row r="81" spans="1:18" ht="12.75">
      <c r="A81" s="4"/>
      <c r="B81" s="5" t="s">
        <v>35</v>
      </c>
      <c r="C81" s="45">
        <v>99</v>
      </c>
      <c r="D81" s="45">
        <v>0</v>
      </c>
      <c r="E81" s="45">
        <v>0</v>
      </c>
      <c r="F81" s="45">
        <v>1</v>
      </c>
      <c r="G81" s="45">
        <v>8</v>
      </c>
      <c r="H81" s="45">
        <v>14</v>
      </c>
      <c r="I81" s="45">
        <v>10</v>
      </c>
      <c r="J81" s="45">
        <v>7</v>
      </c>
      <c r="K81" s="45">
        <v>8</v>
      </c>
      <c r="L81" s="45">
        <v>16</v>
      </c>
      <c r="M81" s="45">
        <v>8</v>
      </c>
      <c r="N81" s="45">
        <v>18</v>
      </c>
      <c r="O81" s="45">
        <v>9</v>
      </c>
      <c r="P81" s="45">
        <v>0</v>
      </c>
      <c r="Q81" s="45">
        <v>0</v>
      </c>
      <c r="R81" s="45">
        <v>0</v>
      </c>
    </row>
    <row r="82" spans="1:18" ht="12.75">
      <c r="A82" s="14" t="s">
        <v>41</v>
      </c>
      <c r="B82" s="30" t="s">
        <v>52</v>
      </c>
      <c r="C82" s="33">
        <v>1692</v>
      </c>
      <c r="D82" s="33">
        <v>126</v>
      </c>
      <c r="E82" s="33">
        <v>144</v>
      </c>
      <c r="F82" s="33">
        <v>93</v>
      </c>
      <c r="G82" s="33">
        <v>83</v>
      </c>
      <c r="H82" s="33">
        <v>95</v>
      </c>
      <c r="I82" s="33">
        <v>79</v>
      </c>
      <c r="J82" s="33">
        <v>97</v>
      </c>
      <c r="K82" s="33">
        <v>91</v>
      </c>
      <c r="L82" s="33">
        <v>97</v>
      </c>
      <c r="M82" s="33">
        <v>103</v>
      </c>
      <c r="N82" s="33">
        <v>125</v>
      </c>
      <c r="O82" s="33">
        <v>163</v>
      </c>
      <c r="P82" s="33">
        <v>150</v>
      </c>
      <c r="Q82" s="33">
        <v>79</v>
      </c>
      <c r="R82" s="33">
        <v>167</v>
      </c>
    </row>
    <row r="83" spans="1:18" ht="12.75">
      <c r="A83" s="14"/>
      <c r="B83" s="30" t="s">
        <v>33</v>
      </c>
      <c r="C83" s="33">
        <v>777</v>
      </c>
      <c r="D83" s="33">
        <v>0</v>
      </c>
      <c r="E83" s="33">
        <v>0</v>
      </c>
      <c r="F83" s="33">
        <v>6</v>
      </c>
      <c r="G83" s="33">
        <v>57</v>
      </c>
      <c r="H83" s="33">
        <v>80</v>
      </c>
      <c r="I83" s="33">
        <v>75</v>
      </c>
      <c r="J83" s="33">
        <v>92</v>
      </c>
      <c r="K83" s="33">
        <v>80</v>
      </c>
      <c r="L83" s="33">
        <v>87</v>
      </c>
      <c r="M83" s="33">
        <v>91</v>
      </c>
      <c r="N83" s="33">
        <v>103</v>
      </c>
      <c r="O83" s="33">
        <v>95</v>
      </c>
      <c r="P83" s="33">
        <v>11</v>
      </c>
      <c r="Q83" s="33">
        <v>0</v>
      </c>
      <c r="R83" s="33">
        <v>0</v>
      </c>
    </row>
    <row r="84" spans="1:18" ht="12.75">
      <c r="A84" s="5"/>
      <c r="B84" s="5" t="s">
        <v>34</v>
      </c>
      <c r="C84" s="45">
        <v>711</v>
      </c>
      <c r="D84" s="45">
        <v>0</v>
      </c>
      <c r="E84" s="45">
        <v>0</v>
      </c>
      <c r="F84" s="45">
        <v>6</v>
      </c>
      <c r="G84" s="45">
        <v>47</v>
      </c>
      <c r="H84" s="45">
        <v>73</v>
      </c>
      <c r="I84" s="45">
        <v>72</v>
      </c>
      <c r="J84" s="45">
        <v>84</v>
      </c>
      <c r="K84" s="45">
        <v>80</v>
      </c>
      <c r="L84" s="45">
        <v>78</v>
      </c>
      <c r="M84" s="45">
        <v>84</v>
      </c>
      <c r="N84" s="45">
        <v>95</v>
      </c>
      <c r="O84" s="45">
        <v>81</v>
      </c>
      <c r="P84" s="45">
        <v>11</v>
      </c>
      <c r="Q84" s="45">
        <v>0</v>
      </c>
      <c r="R84" s="45">
        <v>0</v>
      </c>
    </row>
    <row r="85" spans="1:18" ht="12.75">
      <c r="A85" s="7"/>
      <c r="B85" s="8" t="s">
        <v>35</v>
      </c>
      <c r="C85" s="9">
        <v>66</v>
      </c>
      <c r="D85" s="9">
        <v>0</v>
      </c>
      <c r="E85" s="9">
        <v>0</v>
      </c>
      <c r="F85" s="9">
        <v>0</v>
      </c>
      <c r="G85" s="9">
        <v>10</v>
      </c>
      <c r="H85" s="9">
        <v>7</v>
      </c>
      <c r="I85" s="9">
        <v>3</v>
      </c>
      <c r="J85" s="9">
        <v>8</v>
      </c>
      <c r="K85" s="9">
        <v>0</v>
      </c>
      <c r="L85" s="9">
        <v>9</v>
      </c>
      <c r="M85" s="9">
        <v>7</v>
      </c>
      <c r="N85" s="9">
        <v>8</v>
      </c>
      <c r="O85" s="9">
        <v>14</v>
      </c>
      <c r="P85" s="9">
        <v>0</v>
      </c>
      <c r="Q85" s="9">
        <v>0</v>
      </c>
      <c r="R85" s="9">
        <v>0</v>
      </c>
    </row>
    <row r="86" spans="1:18" ht="12.75">
      <c r="A86" s="17" t="s">
        <v>24</v>
      </c>
      <c r="B86" s="30" t="s">
        <v>52</v>
      </c>
      <c r="C86" s="33">
        <v>26222</v>
      </c>
      <c r="D86" s="33">
        <v>2471</v>
      </c>
      <c r="E86" s="33">
        <v>2627</v>
      </c>
      <c r="F86" s="33">
        <v>1663</v>
      </c>
      <c r="G86" s="33">
        <v>1672</v>
      </c>
      <c r="H86" s="33">
        <v>1683</v>
      </c>
      <c r="I86" s="33">
        <v>1668</v>
      </c>
      <c r="J86" s="33">
        <v>1635</v>
      </c>
      <c r="K86" s="33">
        <v>1480</v>
      </c>
      <c r="L86" s="33">
        <v>1644</v>
      </c>
      <c r="M86" s="33">
        <v>1663</v>
      </c>
      <c r="N86" s="33">
        <v>1602</v>
      </c>
      <c r="O86" s="33">
        <v>1682</v>
      </c>
      <c r="P86" s="33">
        <v>1844</v>
      </c>
      <c r="Q86" s="33">
        <v>1178</v>
      </c>
      <c r="R86" s="33">
        <v>1710</v>
      </c>
    </row>
    <row r="87" spans="1:18" ht="12.75">
      <c r="A87" s="17"/>
      <c r="B87" s="30" t="s">
        <v>33</v>
      </c>
      <c r="C87" s="33">
        <v>12543</v>
      </c>
      <c r="D87" s="33">
        <v>0</v>
      </c>
      <c r="E87" s="33">
        <v>0</v>
      </c>
      <c r="F87" s="33">
        <v>263</v>
      </c>
      <c r="G87" s="33">
        <v>1110</v>
      </c>
      <c r="H87" s="33">
        <v>1424</v>
      </c>
      <c r="I87" s="33">
        <v>1510</v>
      </c>
      <c r="J87" s="33">
        <v>1508</v>
      </c>
      <c r="K87" s="33">
        <v>1358</v>
      </c>
      <c r="L87" s="33">
        <v>1500</v>
      </c>
      <c r="M87" s="33">
        <v>1463</v>
      </c>
      <c r="N87" s="33">
        <v>1338</v>
      </c>
      <c r="O87" s="33">
        <v>933</v>
      </c>
      <c r="P87" s="33">
        <v>133</v>
      </c>
      <c r="Q87" s="33">
        <v>3</v>
      </c>
      <c r="R87" s="33">
        <v>0</v>
      </c>
    </row>
    <row r="88" spans="1:18" ht="12.75">
      <c r="A88" s="5"/>
      <c r="B88" s="5" t="s">
        <v>34</v>
      </c>
      <c r="C88" s="45">
        <v>10890</v>
      </c>
      <c r="D88" s="45">
        <v>0</v>
      </c>
      <c r="E88" s="45">
        <v>0</v>
      </c>
      <c r="F88" s="45">
        <v>190</v>
      </c>
      <c r="G88" s="45">
        <v>869</v>
      </c>
      <c r="H88" s="45">
        <v>1206</v>
      </c>
      <c r="I88" s="45">
        <v>1315</v>
      </c>
      <c r="J88" s="45">
        <v>1343</v>
      </c>
      <c r="K88" s="45">
        <v>1214</v>
      </c>
      <c r="L88" s="45">
        <v>1339</v>
      </c>
      <c r="M88" s="45">
        <v>1320</v>
      </c>
      <c r="N88" s="45">
        <v>1176</v>
      </c>
      <c r="O88" s="45">
        <v>782</v>
      </c>
      <c r="P88" s="45">
        <v>133</v>
      </c>
      <c r="Q88" s="45">
        <v>3</v>
      </c>
      <c r="R88" s="45">
        <v>0</v>
      </c>
    </row>
    <row r="89" spans="1:18" ht="12.75">
      <c r="A89" s="4"/>
      <c r="B89" s="5" t="s">
        <v>35</v>
      </c>
      <c r="C89" s="45">
        <v>1653</v>
      </c>
      <c r="D89" s="45">
        <v>0</v>
      </c>
      <c r="E89" s="45">
        <v>0</v>
      </c>
      <c r="F89" s="45">
        <v>73</v>
      </c>
      <c r="G89" s="45">
        <v>241</v>
      </c>
      <c r="H89" s="45">
        <v>218</v>
      </c>
      <c r="I89" s="45">
        <v>195</v>
      </c>
      <c r="J89" s="45">
        <v>165</v>
      </c>
      <c r="K89" s="45">
        <v>144</v>
      </c>
      <c r="L89" s="45">
        <v>161</v>
      </c>
      <c r="M89" s="45">
        <v>143</v>
      </c>
      <c r="N89" s="45">
        <v>162</v>
      </c>
      <c r="O89" s="45">
        <v>151</v>
      </c>
      <c r="P89" s="45">
        <v>0</v>
      </c>
      <c r="Q89" s="45">
        <v>0</v>
      </c>
      <c r="R89" s="45">
        <v>0</v>
      </c>
    </row>
    <row r="90" spans="1:18" ht="12.75">
      <c r="A90" s="14" t="s">
        <v>42</v>
      </c>
      <c r="B90" s="30" t="s">
        <v>52</v>
      </c>
      <c r="C90" s="33">
        <v>2774</v>
      </c>
      <c r="D90" s="33">
        <v>258</v>
      </c>
      <c r="E90" s="33">
        <v>265</v>
      </c>
      <c r="F90" s="33">
        <v>186</v>
      </c>
      <c r="G90" s="33">
        <v>141</v>
      </c>
      <c r="H90" s="33">
        <v>169</v>
      </c>
      <c r="I90" s="33">
        <v>142</v>
      </c>
      <c r="J90" s="33">
        <v>155</v>
      </c>
      <c r="K90" s="33">
        <v>133</v>
      </c>
      <c r="L90" s="33">
        <v>177</v>
      </c>
      <c r="M90" s="33">
        <v>195</v>
      </c>
      <c r="N90" s="33">
        <v>208</v>
      </c>
      <c r="O90" s="33">
        <v>215</v>
      </c>
      <c r="P90" s="33">
        <v>206</v>
      </c>
      <c r="Q90" s="33">
        <v>118</v>
      </c>
      <c r="R90" s="33">
        <v>206</v>
      </c>
    </row>
    <row r="91" spans="1:18" ht="12.75">
      <c r="A91" s="14"/>
      <c r="B91" s="30" t="s">
        <v>33</v>
      </c>
      <c r="C91" s="33">
        <v>1316</v>
      </c>
      <c r="D91" s="33">
        <v>0</v>
      </c>
      <c r="E91" s="33">
        <v>0</v>
      </c>
      <c r="F91" s="33">
        <v>35</v>
      </c>
      <c r="G91" s="33">
        <v>109</v>
      </c>
      <c r="H91" s="33">
        <v>149</v>
      </c>
      <c r="I91" s="33">
        <v>127</v>
      </c>
      <c r="J91" s="33">
        <v>137</v>
      </c>
      <c r="K91" s="33">
        <v>124</v>
      </c>
      <c r="L91" s="33">
        <v>165</v>
      </c>
      <c r="M91" s="33">
        <v>170</v>
      </c>
      <c r="N91" s="33">
        <v>171</v>
      </c>
      <c r="O91" s="33">
        <v>121</v>
      </c>
      <c r="P91" s="33">
        <v>8</v>
      </c>
      <c r="Q91" s="33">
        <v>0</v>
      </c>
      <c r="R91" s="33">
        <v>0</v>
      </c>
    </row>
    <row r="92" spans="1:18" ht="12.75">
      <c r="A92" s="5"/>
      <c r="B92" s="5" t="s">
        <v>34</v>
      </c>
      <c r="C92" s="45">
        <v>1143</v>
      </c>
      <c r="D92" s="45">
        <v>0</v>
      </c>
      <c r="E92" s="45">
        <v>0</v>
      </c>
      <c r="F92" s="45">
        <v>31</v>
      </c>
      <c r="G92" s="45">
        <v>83</v>
      </c>
      <c r="H92" s="45">
        <v>132</v>
      </c>
      <c r="I92" s="45">
        <v>105</v>
      </c>
      <c r="J92" s="45">
        <v>125</v>
      </c>
      <c r="K92" s="45">
        <v>113</v>
      </c>
      <c r="L92" s="45">
        <v>150</v>
      </c>
      <c r="M92" s="45">
        <v>150</v>
      </c>
      <c r="N92" s="45">
        <v>149</v>
      </c>
      <c r="O92" s="45">
        <v>97</v>
      </c>
      <c r="P92" s="45">
        <v>8</v>
      </c>
      <c r="Q92" s="45">
        <v>0</v>
      </c>
      <c r="R92" s="45">
        <v>0</v>
      </c>
    </row>
    <row r="93" spans="1:18" ht="12.75">
      <c r="A93" s="4"/>
      <c r="B93" s="5" t="s">
        <v>35</v>
      </c>
      <c r="C93" s="45">
        <v>173</v>
      </c>
      <c r="D93" s="45">
        <v>0</v>
      </c>
      <c r="E93" s="45">
        <v>0</v>
      </c>
      <c r="F93" s="45">
        <v>4</v>
      </c>
      <c r="G93" s="45">
        <v>26</v>
      </c>
      <c r="H93" s="45">
        <v>17</v>
      </c>
      <c r="I93" s="45">
        <v>22</v>
      </c>
      <c r="J93" s="45">
        <v>12</v>
      </c>
      <c r="K93" s="45">
        <v>11</v>
      </c>
      <c r="L93" s="45">
        <v>15</v>
      </c>
      <c r="M93" s="45">
        <v>20</v>
      </c>
      <c r="N93" s="45">
        <v>22</v>
      </c>
      <c r="O93" s="45">
        <v>24</v>
      </c>
      <c r="P93" s="45">
        <v>0</v>
      </c>
      <c r="Q93" s="45">
        <v>0</v>
      </c>
      <c r="R93" s="45">
        <v>0</v>
      </c>
    </row>
    <row r="94" spans="1:18" ht="12.75">
      <c r="A94" s="14" t="s">
        <v>43</v>
      </c>
      <c r="B94" s="30" t="s">
        <v>52</v>
      </c>
      <c r="C94" s="33">
        <v>23448</v>
      </c>
      <c r="D94" s="33">
        <v>2213</v>
      </c>
      <c r="E94" s="33">
        <v>2362</v>
      </c>
      <c r="F94" s="33">
        <v>1477</v>
      </c>
      <c r="G94" s="33">
        <v>1531</v>
      </c>
      <c r="H94" s="33">
        <v>1514</v>
      </c>
      <c r="I94" s="33">
        <v>1526</v>
      </c>
      <c r="J94" s="33">
        <v>1480</v>
      </c>
      <c r="K94" s="33">
        <v>1347</v>
      </c>
      <c r="L94" s="33">
        <v>1467</v>
      </c>
      <c r="M94" s="33">
        <v>1468</v>
      </c>
      <c r="N94" s="33">
        <v>1394</v>
      </c>
      <c r="O94" s="33">
        <v>1467</v>
      </c>
      <c r="P94" s="33">
        <v>1638</v>
      </c>
      <c r="Q94" s="33">
        <v>1060</v>
      </c>
      <c r="R94" s="33">
        <v>1504</v>
      </c>
    </row>
    <row r="95" spans="1:18" ht="12.75">
      <c r="A95" s="14"/>
      <c r="B95" s="30" t="s">
        <v>33</v>
      </c>
      <c r="C95" s="33">
        <v>11227</v>
      </c>
      <c r="D95" s="33">
        <v>0</v>
      </c>
      <c r="E95" s="33">
        <v>0</v>
      </c>
      <c r="F95" s="33">
        <v>228</v>
      </c>
      <c r="G95" s="33">
        <v>1001</v>
      </c>
      <c r="H95" s="33">
        <v>1275</v>
      </c>
      <c r="I95" s="33">
        <v>1383</v>
      </c>
      <c r="J95" s="33">
        <v>1371</v>
      </c>
      <c r="K95" s="33">
        <v>1234</v>
      </c>
      <c r="L95" s="33">
        <v>1335</v>
      </c>
      <c r="M95" s="33">
        <v>1293</v>
      </c>
      <c r="N95" s="33">
        <v>1167</v>
      </c>
      <c r="O95" s="33">
        <v>812</v>
      </c>
      <c r="P95" s="33">
        <v>125</v>
      </c>
      <c r="Q95" s="33">
        <v>3</v>
      </c>
      <c r="R95" s="33">
        <v>0</v>
      </c>
    </row>
    <row r="96" spans="1:18" ht="12.75">
      <c r="A96" s="5"/>
      <c r="B96" s="5" t="s">
        <v>34</v>
      </c>
      <c r="C96" s="45">
        <v>9747</v>
      </c>
      <c r="D96" s="45">
        <v>0</v>
      </c>
      <c r="E96" s="45">
        <v>0</v>
      </c>
      <c r="F96" s="45">
        <v>159</v>
      </c>
      <c r="G96" s="45">
        <v>786</v>
      </c>
      <c r="H96" s="45">
        <v>1074</v>
      </c>
      <c r="I96" s="45">
        <v>1210</v>
      </c>
      <c r="J96" s="45">
        <v>1218</v>
      </c>
      <c r="K96" s="45">
        <v>1101</v>
      </c>
      <c r="L96" s="45">
        <v>1189</v>
      </c>
      <c r="M96" s="45">
        <v>1170</v>
      </c>
      <c r="N96" s="45">
        <v>1027</v>
      </c>
      <c r="O96" s="45">
        <v>685</v>
      </c>
      <c r="P96" s="45">
        <v>125</v>
      </c>
      <c r="Q96" s="45">
        <v>3</v>
      </c>
      <c r="R96" s="45">
        <v>0</v>
      </c>
    </row>
    <row r="97" spans="1:18" ht="13.5" thickBot="1">
      <c r="A97" s="12"/>
      <c r="B97" s="2" t="s">
        <v>35</v>
      </c>
      <c r="C97" s="13">
        <v>1480</v>
      </c>
      <c r="D97" s="13">
        <v>0</v>
      </c>
      <c r="E97" s="13">
        <v>0</v>
      </c>
      <c r="F97" s="13">
        <v>69</v>
      </c>
      <c r="G97" s="13">
        <v>215</v>
      </c>
      <c r="H97" s="13">
        <v>201</v>
      </c>
      <c r="I97" s="13">
        <v>173</v>
      </c>
      <c r="J97" s="13">
        <v>153</v>
      </c>
      <c r="K97" s="13">
        <v>133</v>
      </c>
      <c r="L97" s="13">
        <v>146</v>
      </c>
      <c r="M97" s="13">
        <v>123</v>
      </c>
      <c r="N97" s="13">
        <v>140</v>
      </c>
      <c r="O97" s="13">
        <v>127</v>
      </c>
      <c r="P97" s="13">
        <v>0</v>
      </c>
      <c r="Q97" s="13">
        <v>0</v>
      </c>
      <c r="R97" s="13">
        <v>0</v>
      </c>
    </row>
    <row r="98" spans="2:18" ht="12.75">
      <c r="B98" s="1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2:18" ht="13.5" thickBot="1">
      <c r="B99" s="1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1:18" ht="13.5" customHeight="1">
      <c r="A100" s="39" t="s">
        <v>14</v>
      </c>
      <c r="B100" s="37"/>
      <c r="C100" s="65" t="s">
        <v>0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ht="13.5" thickBot="1">
      <c r="A101" s="41"/>
      <c r="B101" s="42"/>
      <c r="C101" s="66"/>
      <c r="D101" s="43" t="s">
        <v>1</v>
      </c>
      <c r="E101" s="43" t="s">
        <v>2</v>
      </c>
      <c r="F101" s="43" t="s">
        <v>3</v>
      </c>
      <c r="G101" s="43" t="s">
        <v>4</v>
      </c>
      <c r="H101" s="43" t="s">
        <v>5</v>
      </c>
      <c r="I101" s="43" t="s">
        <v>6</v>
      </c>
      <c r="J101" s="43" t="s">
        <v>7</v>
      </c>
      <c r="K101" s="43" t="s">
        <v>8</v>
      </c>
      <c r="L101" s="43" t="s">
        <v>9</v>
      </c>
      <c r="M101" s="43" t="s">
        <v>10</v>
      </c>
      <c r="N101" s="43" t="s">
        <v>20</v>
      </c>
      <c r="O101" s="43" t="s">
        <v>19</v>
      </c>
      <c r="P101" s="43" t="s">
        <v>18</v>
      </c>
      <c r="Q101" s="43" t="s">
        <v>17</v>
      </c>
      <c r="R101" s="43" t="s">
        <v>16</v>
      </c>
    </row>
    <row r="102" spans="1:18" ht="12.75">
      <c r="A102" s="3" t="s">
        <v>21</v>
      </c>
      <c r="B102" s="37" t="s">
        <v>52</v>
      </c>
      <c r="C102" s="38">
        <v>34758</v>
      </c>
      <c r="D102" s="38">
        <v>3047</v>
      </c>
      <c r="E102" s="38">
        <v>3441</v>
      </c>
      <c r="F102" s="38">
        <v>2055</v>
      </c>
      <c r="G102" s="38">
        <v>1853</v>
      </c>
      <c r="H102" s="38">
        <v>1924</v>
      </c>
      <c r="I102" s="38">
        <v>1996</v>
      </c>
      <c r="J102" s="38">
        <v>1943</v>
      </c>
      <c r="K102" s="38">
        <v>1800</v>
      </c>
      <c r="L102" s="38">
        <v>1902</v>
      </c>
      <c r="M102" s="38">
        <v>2149</v>
      </c>
      <c r="N102" s="38">
        <v>2223</v>
      </c>
      <c r="O102" s="38">
        <v>2388</v>
      </c>
      <c r="P102" s="38">
        <v>2523</v>
      </c>
      <c r="Q102" s="38">
        <v>1726</v>
      </c>
      <c r="R102" s="38">
        <v>3788</v>
      </c>
    </row>
    <row r="103" spans="1:18" ht="12.75">
      <c r="A103" s="17"/>
      <c r="B103" s="34" t="s">
        <v>33</v>
      </c>
      <c r="C103" s="44">
        <v>15088</v>
      </c>
      <c r="D103" s="44">
        <v>0</v>
      </c>
      <c r="E103" s="44">
        <v>0</v>
      </c>
      <c r="F103" s="44">
        <v>381</v>
      </c>
      <c r="G103" s="44">
        <v>1215</v>
      </c>
      <c r="H103" s="44">
        <v>1494</v>
      </c>
      <c r="I103" s="44">
        <v>1632</v>
      </c>
      <c r="J103" s="44">
        <v>1695</v>
      </c>
      <c r="K103" s="44">
        <v>1615</v>
      </c>
      <c r="L103" s="44">
        <v>1717</v>
      </c>
      <c r="M103" s="44">
        <v>1947</v>
      </c>
      <c r="N103" s="44">
        <v>1926</v>
      </c>
      <c r="O103" s="44">
        <v>1327</v>
      </c>
      <c r="P103" s="44">
        <v>137</v>
      </c>
      <c r="Q103" s="44">
        <v>2</v>
      </c>
      <c r="R103" s="44">
        <v>0</v>
      </c>
    </row>
    <row r="104" spans="1:18" ht="12.75">
      <c r="A104" s="4"/>
      <c r="B104" s="5" t="s">
        <v>34</v>
      </c>
      <c r="C104" s="45">
        <v>13507</v>
      </c>
      <c r="D104" s="45">
        <v>0</v>
      </c>
      <c r="E104" s="45">
        <v>0</v>
      </c>
      <c r="F104" s="45">
        <v>317</v>
      </c>
      <c r="G104" s="45">
        <v>1010</v>
      </c>
      <c r="H104" s="45">
        <v>1306</v>
      </c>
      <c r="I104" s="45">
        <v>1445</v>
      </c>
      <c r="J104" s="45">
        <v>1547</v>
      </c>
      <c r="K104" s="45">
        <v>1481</v>
      </c>
      <c r="L104" s="45">
        <v>1597</v>
      </c>
      <c r="M104" s="45">
        <v>1800</v>
      </c>
      <c r="N104" s="45">
        <v>1746</v>
      </c>
      <c r="O104" s="45">
        <v>1119</v>
      </c>
      <c r="P104" s="45">
        <v>137</v>
      </c>
      <c r="Q104" s="45">
        <v>2</v>
      </c>
      <c r="R104" s="6">
        <v>0</v>
      </c>
    </row>
    <row r="105" spans="1:18" ht="12.75">
      <c r="A105" s="7"/>
      <c r="B105" s="8" t="s">
        <v>35</v>
      </c>
      <c r="C105" s="45">
        <v>1581</v>
      </c>
      <c r="D105" s="45">
        <v>0</v>
      </c>
      <c r="E105" s="45">
        <v>0</v>
      </c>
      <c r="F105" s="45">
        <v>64</v>
      </c>
      <c r="G105" s="45">
        <v>205</v>
      </c>
      <c r="H105" s="45">
        <v>188</v>
      </c>
      <c r="I105" s="45">
        <v>187</v>
      </c>
      <c r="J105" s="45">
        <v>148</v>
      </c>
      <c r="K105" s="45">
        <v>134</v>
      </c>
      <c r="L105" s="45">
        <v>120</v>
      </c>
      <c r="M105" s="45">
        <v>147</v>
      </c>
      <c r="N105" s="45">
        <v>180</v>
      </c>
      <c r="O105" s="45">
        <v>208</v>
      </c>
      <c r="P105" s="45">
        <v>0</v>
      </c>
      <c r="Q105" s="45">
        <v>0</v>
      </c>
      <c r="R105" s="9">
        <v>0</v>
      </c>
    </row>
    <row r="106" spans="1:18" ht="12.75">
      <c r="A106" s="58" t="s">
        <v>23</v>
      </c>
      <c r="B106" s="62" t="s">
        <v>52</v>
      </c>
      <c r="C106" s="35">
        <v>7820</v>
      </c>
      <c r="D106" s="35">
        <v>699</v>
      </c>
      <c r="E106" s="35">
        <v>794</v>
      </c>
      <c r="F106" s="35">
        <v>470</v>
      </c>
      <c r="G106" s="35">
        <v>340</v>
      </c>
      <c r="H106" s="35">
        <v>372</v>
      </c>
      <c r="I106" s="35">
        <v>405</v>
      </c>
      <c r="J106" s="35">
        <v>378</v>
      </c>
      <c r="K106" s="35">
        <v>355</v>
      </c>
      <c r="L106" s="35">
        <v>384</v>
      </c>
      <c r="M106" s="35">
        <v>491</v>
      </c>
      <c r="N106" s="35">
        <v>587</v>
      </c>
      <c r="O106" s="35">
        <v>562</v>
      </c>
      <c r="P106" s="35">
        <v>554</v>
      </c>
      <c r="Q106" s="35">
        <v>412</v>
      </c>
      <c r="R106" s="35">
        <v>1017</v>
      </c>
    </row>
    <row r="107" spans="1:18" ht="12.75">
      <c r="A107" s="17"/>
      <c r="B107" s="34" t="s">
        <v>33</v>
      </c>
      <c r="C107" s="36">
        <v>3192</v>
      </c>
      <c r="D107" s="36">
        <v>0</v>
      </c>
      <c r="E107" s="36">
        <v>0</v>
      </c>
      <c r="F107" s="36">
        <v>70</v>
      </c>
      <c r="G107" s="36">
        <v>210</v>
      </c>
      <c r="H107" s="36">
        <v>294</v>
      </c>
      <c r="I107" s="36">
        <v>331</v>
      </c>
      <c r="J107" s="36">
        <v>336</v>
      </c>
      <c r="K107" s="36">
        <v>322</v>
      </c>
      <c r="L107" s="36">
        <v>347</v>
      </c>
      <c r="M107" s="36">
        <v>444</v>
      </c>
      <c r="N107" s="36">
        <v>507</v>
      </c>
      <c r="O107" s="36">
        <v>300</v>
      </c>
      <c r="P107" s="36">
        <v>30</v>
      </c>
      <c r="Q107" s="36">
        <v>1</v>
      </c>
      <c r="R107" s="36">
        <v>0</v>
      </c>
    </row>
    <row r="108" spans="1:18" ht="12.75">
      <c r="A108" s="5"/>
      <c r="B108" s="5" t="s">
        <v>34</v>
      </c>
      <c r="C108" s="6">
        <v>2908</v>
      </c>
      <c r="D108" s="6">
        <v>0</v>
      </c>
      <c r="E108" s="6">
        <v>0</v>
      </c>
      <c r="F108" s="6">
        <v>65</v>
      </c>
      <c r="G108" s="6">
        <v>182</v>
      </c>
      <c r="H108" s="6">
        <v>258</v>
      </c>
      <c r="I108" s="6">
        <v>291</v>
      </c>
      <c r="J108" s="6">
        <v>317</v>
      </c>
      <c r="K108" s="6">
        <v>296</v>
      </c>
      <c r="L108" s="6">
        <v>331</v>
      </c>
      <c r="M108" s="6">
        <v>412</v>
      </c>
      <c r="N108" s="6">
        <v>461</v>
      </c>
      <c r="O108" s="6">
        <v>264</v>
      </c>
      <c r="P108" s="6">
        <v>30</v>
      </c>
      <c r="Q108" s="6">
        <v>1</v>
      </c>
      <c r="R108" s="6">
        <v>0</v>
      </c>
    </row>
    <row r="109" spans="1:18" ht="12.75">
      <c r="A109" s="4"/>
      <c r="B109" s="8" t="s">
        <v>35</v>
      </c>
      <c r="C109" s="9">
        <v>284</v>
      </c>
      <c r="D109" s="9">
        <v>0</v>
      </c>
      <c r="E109" s="9">
        <v>0</v>
      </c>
      <c r="F109" s="9">
        <v>5</v>
      </c>
      <c r="G109" s="9">
        <v>28</v>
      </c>
      <c r="H109" s="9">
        <v>36</v>
      </c>
      <c r="I109" s="9">
        <v>40</v>
      </c>
      <c r="J109" s="9">
        <v>19</v>
      </c>
      <c r="K109" s="9">
        <v>26</v>
      </c>
      <c r="L109" s="9">
        <v>16</v>
      </c>
      <c r="M109" s="9">
        <v>32</v>
      </c>
      <c r="N109" s="9">
        <v>46</v>
      </c>
      <c r="O109" s="9">
        <v>36</v>
      </c>
      <c r="P109" s="9">
        <v>0</v>
      </c>
      <c r="Q109" s="9">
        <v>0</v>
      </c>
      <c r="R109" s="9">
        <v>0</v>
      </c>
    </row>
    <row r="110" spans="1:18" ht="12.75">
      <c r="A110" s="14" t="s">
        <v>36</v>
      </c>
      <c r="B110" s="34" t="s">
        <v>52</v>
      </c>
      <c r="C110" s="36">
        <v>596</v>
      </c>
      <c r="D110" s="36">
        <v>42</v>
      </c>
      <c r="E110" s="36">
        <v>46</v>
      </c>
      <c r="F110" s="36">
        <v>39</v>
      </c>
      <c r="G110" s="36">
        <v>24</v>
      </c>
      <c r="H110" s="36">
        <v>22</v>
      </c>
      <c r="I110" s="36">
        <v>26</v>
      </c>
      <c r="J110" s="36">
        <v>21</v>
      </c>
      <c r="K110" s="36">
        <v>27</v>
      </c>
      <c r="L110" s="36">
        <v>31</v>
      </c>
      <c r="M110" s="36">
        <v>32</v>
      </c>
      <c r="N110" s="36">
        <v>52</v>
      </c>
      <c r="O110" s="36">
        <v>51</v>
      </c>
      <c r="P110" s="36">
        <v>42</v>
      </c>
      <c r="Q110" s="36">
        <v>39</v>
      </c>
      <c r="R110" s="36">
        <v>102</v>
      </c>
    </row>
    <row r="111" spans="1:18" ht="12.75">
      <c r="A111" s="14"/>
      <c r="B111" s="34" t="s">
        <v>33</v>
      </c>
      <c r="C111" s="36">
        <v>232</v>
      </c>
      <c r="D111" s="36">
        <v>0</v>
      </c>
      <c r="E111" s="36">
        <v>0</v>
      </c>
      <c r="F111" s="36">
        <v>6</v>
      </c>
      <c r="G111" s="36">
        <v>16</v>
      </c>
      <c r="H111" s="36">
        <v>18</v>
      </c>
      <c r="I111" s="36">
        <v>21</v>
      </c>
      <c r="J111" s="36">
        <v>18</v>
      </c>
      <c r="K111" s="36">
        <v>25</v>
      </c>
      <c r="L111" s="36">
        <v>30</v>
      </c>
      <c r="M111" s="36">
        <v>29</v>
      </c>
      <c r="N111" s="36">
        <v>45</v>
      </c>
      <c r="O111" s="36">
        <v>22</v>
      </c>
      <c r="P111" s="36">
        <v>2</v>
      </c>
      <c r="Q111" s="36">
        <v>0</v>
      </c>
      <c r="R111" s="36">
        <v>0</v>
      </c>
    </row>
    <row r="112" spans="1:18" ht="12.75">
      <c r="A112" s="5"/>
      <c r="B112" s="5" t="s">
        <v>34</v>
      </c>
      <c r="C112" s="45">
        <v>217</v>
      </c>
      <c r="D112" s="45">
        <v>0</v>
      </c>
      <c r="E112" s="45">
        <v>0</v>
      </c>
      <c r="F112" s="45">
        <v>6</v>
      </c>
      <c r="G112" s="45">
        <v>13</v>
      </c>
      <c r="H112" s="45">
        <v>17</v>
      </c>
      <c r="I112" s="45">
        <v>20</v>
      </c>
      <c r="J112" s="45">
        <v>18</v>
      </c>
      <c r="K112" s="45">
        <v>23</v>
      </c>
      <c r="L112" s="45">
        <v>29</v>
      </c>
      <c r="M112" s="45">
        <v>28</v>
      </c>
      <c r="N112" s="45">
        <v>42</v>
      </c>
      <c r="O112" s="45">
        <v>19</v>
      </c>
      <c r="P112" s="45">
        <v>2</v>
      </c>
      <c r="Q112" s="45">
        <v>0</v>
      </c>
      <c r="R112" s="45">
        <v>0</v>
      </c>
    </row>
    <row r="113" spans="1:18" ht="12.75">
      <c r="A113" s="4"/>
      <c r="B113" s="5" t="s">
        <v>35</v>
      </c>
      <c r="C113" s="45">
        <v>15</v>
      </c>
      <c r="D113" s="45">
        <v>0</v>
      </c>
      <c r="E113" s="45">
        <v>0</v>
      </c>
      <c r="F113" s="45">
        <v>0</v>
      </c>
      <c r="G113" s="45">
        <v>3</v>
      </c>
      <c r="H113" s="45">
        <v>1</v>
      </c>
      <c r="I113" s="45">
        <v>1</v>
      </c>
      <c r="J113" s="45">
        <v>0</v>
      </c>
      <c r="K113" s="45">
        <v>2</v>
      </c>
      <c r="L113" s="45">
        <v>1</v>
      </c>
      <c r="M113" s="45">
        <v>1</v>
      </c>
      <c r="N113" s="45">
        <v>3</v>
      </c>
      <c r="O113" s="45">
        <v>3</v>
      </c>
      <c r="P113" s="45">
        <v>0</v>
      </c>
      <c r="Q113" s="45">
        <v>0</v>
      </c>
      <c r="R113" s="45">
        <v>0</v>
      </c>
    </row>
    <row r="114" spans="1:18" ht="12.75">
      <c r="A114" s="14" t="s">
        <v>37</v>
      </c>
      <c r="B114" s="34" t="s">
        <v>52</v>
      </c>
      <c r="C114" s="44">
        <v>2130</v>
      </c>
      <c r="D114" s="44">
        <v>195</v>
      </c>
      <c r="E114" s="44">
        <v>173</v>
      </c>
      <c r="F114" s="44">
        <v>122</v>
      </c>
      <c r="G114" s="44">
        <v>105</v>
      </c>
      <c r="H114" s="44">
        <v>139</v>
      </c>
      <c r="I114" s="44">
        <v>139</v>
      </c>
      <c r="J114" s="44">
        <v>132</v>
      </c>
      <c r="K114" s="44">
        <v>98</v>
      </c>
      <c r="L114" s="44">
        <v>118</v>
      </c>
      <c r="M114" s="44">
        <v>129</v>
      </c>
      <c r="N114" s="44">
        <v>154</v>
      </c>
      <c r="O114" s="44">
        <v>143</v>
      </c>
      <c r="P114" s="44">
        <v>145</v>
      </c>
      <c r="Q114" s="44">
        <v>109</v>
      </c>
      <c r="R114" s="44">
        <v>229</v>
      </c>
    </row>
    <row r="115" spans="1:18" ht="12.75">
      <c r="A115" s="14"/>
      <c r="B115" s="34" t="s">
        <v>33</v>
      </c>
      <c r="C115" s="44">
        <v>993</v>
      </c>
      <c r="D115" s="44">
        <v>0</v>
      </c>
      <c r="E115" s="44">
        <v>0</v>
      </c>
      <c r="F115" s="44">
        <v>19</v>
      </c>
      <c r="G115" s="44">
        <v>72</v>
      </c>
      <c r="H115" s="44">
        <v>112</v>
      </c>
      <c r="I115" s="44">
        <v>117</v>
      </c>
      <c r="J115" s="44">
        <v>118</v>
      </c>
      <c r="K115" s="44">
        <v>93</v>
      </c>
      <c r="L115" s="44">
        <v>109</v>
      </c>
      <c r="M115" s="44">
        <v>122</v>
      </c>
      <c r="N115" s="44">
        <v>137</v>
      </c>
      <c r="O115" s="44">
        <v>86</v>
      </c>
      <c r="P115" s="44">
        <v>7</v>
      </c>
      <c r="Q115" s="44">
        <v>1</v>
      </c>
      <c r="R115" s="44">
        <v>0</v>
      </c>
    </row>
    <row r="116" spans="1:18" ht="12.75">
      <c r="A116" s="5"/>
      <c r="B116" s="5" t="s">
        <v>34</v>
      </c>
      <c r="C116" s="45">
        <v>908</v>
      </c>
      <c r="D116" s="45">
        <v>0</v>
      </c>
      <c r="E116" s="45">
        <v>0</v>
      </c>
      <c r="F116" s="45">
        <v>18</v>
      </c>
      <c r="G116" s="45">
        <v>65</v>
      </c>
      <c r="H116" s="45">
        <v>103</v>
      </c>
      <c r="I116" s="45">
        <v>102</v>
      </c>
      <c r="J116" s="45">
        <v>112</v>
      </c>
      <c r="K116" s="45">
        <v>82</v>
      </c>
      <c r="L116" s="45">
        <v>102</v>
      </c>
      <c r="M116" s="45">
        <v>110</v>
      </c>
      <c r="N116" s="45">
        <v>128</v>
      </c>
      <c r="O116" s="45">
        <v>78</v>
      </c>
      <c r="P116" s="45">
        <v>7</v>
      </c>
      <c r="Q116" s="45">
        <v>1</v>
      </c>
      <c r="R116" s="45">
        <v>0</v>
      </c>
    </row>
    <row r="117" spans="1:18" ht="12.75">
      <c r="A117" s="4"/>
      <c r="B117" s="5" t="s">
        <v>35</v>
      </c>
      <c r="C117" s="45">
        <v>85</v>
      </c>
      <c r="D117" s="45">
        <v>0</v>
      </c>
      <c r="E117" s="45">
        <v>0</v>
      </c>
      <c r="F117" s="45">
        <v>1</v>
      </c>
      <c r="G117" s="45">
        <v>7</v>
      </c>
      <c r="H117" s="45">
        <v>9</v>
      </c>
      <c r="I117" s="45">
        <v>15</v>
      </c>
      <c r="J117" s="45">
        <v>6</v>
      </c>
      <c r="K117" s="45">
        <v>11</v>
      </c>
      <c r="L117" s="45">
        <v>7</v>
      </c>
      <c r="M117" s="45">
        <v>12</v>
      </c>
      <c r="N117" s="45">
        <v>9</v>
      </c>
      <c r="O117" s="45">
        <v>8</v>
      </c>
      <c r="P117" s="45">
        <v>0</v>
      </c>
      <c r="Q117" s="45">
        <v>0</v>
      </c>
      <c r="R117" s="45">
        <v>0</v>
      </c>
    </row>
    <row r="118" spans="1:18" ht="12.75">
      <c r="A118" s="14" t="s">
        <v>38</v>
      </c>
      <c r="B118" s="34" t="s">
        <v>52</v>
      </c>
      <c r="C118" s="44">
        <v>392</v>
      </c>
      <c r="D118" s="44">
        <v>22</v>
      </c>
      <c r="E118" s="44">
        <v>41</v>
      </c>
      <c r="F118" s="44">
        <v>22</v>
      </c>
      <c r="G118" s="44">
        <v>13</v>
      </c>
      <c r="H118" s="44">
        <v>11</v>
      </c>
      <c r="I118" s="44">
        <v>19</v>
      </c>
      <c r="J118" s="44">
        <v>13</v>
      </c>
      <c r="K118" s="44">
        <v>18</v>
      </c>
      <c r="L118" s="44">
        <v>15</v>
      </c>
      <c r="M118" s="44">
        <v>37</v>
      </c>
      <c r="N118" s="44">
        <v>45</v>
      </c>
      <c r="O118" s="44">
        <v>27</v>
      </c>
      <c r="P118" s="44">
        <v>34</v>
      </c>
      <c r="Q118" s="44">
        <v>15</v>
      </c>
      <c r="R118" s="44">
        <v>60</v>
      </c>
    </row>
    <row r="119" spans="1:18" ht="12.75">
      <c r="A119" s="14"/>
      <c r="B119" s="34" t="s">
        <v>33</v>
      </c>
      <c r="C119" s="44">
        <v>153</v>
      </c>
      <c r="D119" s="44">
        <v>0</v>
      </c>
      <c r="E119" s="44">
        <v>0</v>
      </c>
      <c r="F119" s="44">
        <v>5</v>
      </c>
      <c r="G119" s="44">
        <v>6</v>
      </c>
      <c r="H119" s="44">
        <v>8</v>
      </c>
      <c r="I119" s="44">
        <v>11</v>
      </c>
      <c r="J119" s="44">
        <v>11</v>
      </c>
      <c r="K119" s="44">
        <v>14</v>
      </c>
      <c r="L119" s="44">
        <v>14</v>
      </c>
      <c r="M119" s="44">
        <v>34</v>
      </c>
      <c r="N119" s="44">
        <v>36</v>
      </c>
      <c r="O119" s="44">
        <v>14</v>
      </c>
      <c r="P119" s="44">
        <v>0</v>
      </c>
      <c r="Q119" s="44">
        <v>0</v>
      </c>
      <c r="R119" s="44">
        <v>0</v>
      </c>
    </row>
    <row r="120" spans="1:18" ht="12.75">
      <c r="A120" s="5"/>
      <c r="B120" s="5" t="s">
        <v>34</v>
      </c>
      <c r="C120" s="45">
        <v>134</v>
      </c>
      <c r="D120" s="45">
        <v>0</v>
      </c>
      <c r="E120" s="45">
        <v>0</v>
      </c>
      <c r="F120" s="45">
        <v>5</v>
      </c>
      <c r="G120" s="45">
        <v>5</v>
      </c>
      <c r="H120" s="45">
        <v>7</v>
      </c>
      <c r="I120" s="45">
        <v>9</v>
      </c>
      <c r="J120" s="45">
        <v>11</v>
      </c>
      <c r="K120" s="45">
        <v>12</v>
      </c>
      <c r="L120" s="45">
        <v>12</v>
      </c>
      <c r="M120" s="45">
        <v>31</v>
      </c>
      <c r="N120" s="45">
        <v>29</v>
      </c>
      <c r="O120" s="45">
        <v>13</v>
      </c>
      <c r="P120" s="45">
        <v>0</v>
      </c>
      <c r="Q120" s="45">
        <v>0</v>
      </c>
      <c r="R120" s="45">
        <v>0</v>
      </c>
    </row>
    <row r="121" spans="1:18" ht="12.75">
      <c r="A121" s="4"/>
      <c r="B121" s="5" t="s">
        <v>35</v>
      </c>
      <c r="C121" s="45">
        <v>19</v>
      </c>
      <c r="D121" s="45">
        <v>0</v>
      </c>
      <c r="E121" s="45">
        <v>0</v>
      </c>
      <c r="F121" s="45">
        <v>0</v>
      </c>
      <c r="G121" s="45">
        <v>1</v>
      </c>
      <c r="H121" s="45">
        <v>1</v>
      </c>
      <c r="I121" s="45">
        <v>2</v>
      </c>
      <c r="J121" s="45">
        <v>0</v>
      </c>
      <c r="K121" s="45">
        <v>2</v>
      </c>
      <c r="L121" s="45">
        <v>2</v>
      </c>
      <c r="M121" s="45">
        <v>3</v>
      </c>
      <c r="N121" s="45">
        <v>7</v>
      </c>
      <c r="O121" s="45">
        <v>1</v>
      </c>
      <c r="P121" s="45">
        <v>0</v>
      </c>
      <c r="Q121" s="45">
        <v>0</v>
      </c>
      <c r="R121" s="45">
        <v>0</v>
      </c>
    </row>
    <row r="122" spans="1:18" ht="12.75">
      <c r="A122" s="14" t="s">
        <v>39</v>
      </c>
      <c r="B122" s="34" t="s">
        <v>52</v>
      </c>
      <c r="C122" s="44">
        <v>1456</v>
      </c>
      <c r="D122" s="44">
        <v>168</v>
      </c>
      <c r="E122" s="44">
        <v>209</v>
      </c>
      <c r="F122" s="44">
        <v>100</v>
      </c>
      <c r="G122" s="44">
        <v>77</v>
      </c>
      <c r="H122" s="44">
        <v>72</v>
      </c>
      <c r="I122" s="44">
        <v>66</v>
      </c>
      <c r="J122" s="44">
        <v>62</v>
      </c>
      <c r="K122" s="44">
        <v>54</v>
      </c>
      <c r="L122" s="44">
        <v>51</v>
      </c>
      <c r="M122" s="44">
        <v>77</v>
      </c>
      <c r="N122" s="44">
        <v>94</v>
      </c>
      <c r="O122" s="44">
        <v>102</v>
      </c>
      <c r="P122" s="44">
        <v>95</v>
      </c>
      <c r="Q122" s="44">
        <v>65</v>
      </c>
      <c r="R122" s="44">
        <v>164</v>
      </c>
    </row>
    <row r="123" spans="1:18" ht="12.75">
      <c r="A123" s="14"/>
      <c r="B123" s="34" t="s">
        <v>33</v>
      </c>
      <c r="C123" s="44">
        <v>518</v>
      </c>
      <c r="D123" s="44">
        <v>0</v>
      </c>
      <c r="E123" s="44">
        <v>0</v>
      </c>
      <c r="F123" s="44">
        <v>13</v>
      </c>
      <c r="G123" s="44">
        <v>45</v>
      </c>
      <c r="H123" s="44">
        <v>59</v>
      </c>
      <c r="I123" s="44">
        <v>54</v>
      </c>
      <c r="J123" s="44">
        <v>52</v>
      </c>
      <c r="K123" s="44">
        <v>51</v>
      </c>
      <c r="L123" s="44">
        <v>41</v>
      </c>
      <c r="M123" s="44">
        <v>62</v>
      </c>
      <c r="N123" s="44">
        <v>82</v>
      </c>
      <c r="O123" s="44">
        <v>51</v>
      </c>
      <c r="P123" s="44">
        <v>8</v>
      </c>
      <c r="Q123" s="44">
        <v>0</v>
      </c>
      <c r="R123" s="44">
        <v>0</v>
      </c>
    </row>
    <row r="124" spans="1:18" ht="12.75">
      <c r="A124" s="5"/>
      <c r="B124" s="5" t="s">
        <v>34</v>
      </c>
      <c r="C124" s="45">
        <v>456</v>
      </c>
      <c r="D124" s="45">
        <v>0</v>
      </c>
      <c r="E124" s="45">
        <v>0</v>
      </c>
      <c r="F124" s="45">
        <v>10</v>
      </c>
      <c r="G124" s="45">
        <v>37</v>
      </c>
      <c r="H124" s="45">
        <v>46</v>
      </c>
      <c r="I124" s="45">
        <v>46</v>
      </c>
      <c r="J124" s="45">
        <v>47</v>
      </c>
      <c r="K124" s="45">
        <v>47</v>
      </c>
      <c r="L124" s="45">
        <v>41</v>
      </c>
      <c r="M124" s="45">
        <v>56</v>
      </c>
      <c r="N124" s="45">
        <v>74</v>
      </c>
      <c r="O124" s="45">
        <v>44</v>
      </c>
      <c r="P124" s="45">
        <v>8</v>
      </c>
      <c r="Q124" s="45">
        <v>0</v>
      </c>
      <c r="R124" s="45">
        <v>0</v>
      </c>
    </row>
    <row r="125" spans="1:18" ht="12.75">
      <c r="A125" s="4"/>
      <c r="B125" s="5" t="s">
        <v>35</v>
      </c>
      <c r="C125" s="45">
        <v>62</v>
      </c>
      <c r="D125" s="45">
        <v>0</v>
      </c>
      <c r="E125" s="45">
        <v>0</v>
      </c>
      <c r="F125" s="45">
        <v>3</v>
      </c>
      <c r="G125" s="45">
        <v>8</v>
      </c>
      <c r="H125" s="45">
        <v>13</v>
      </c>
      <c r="I125" s="45">
        <v>8</v>
      </c>
      <c r="J125" s="45">
        <v>5</v>
      </c>
      <c r="K125" s="45">
        <v>4</v>
      </c>
      <c r="L125" s="45">
        <v>0</v>
      </c>
      <c r="M125" s="45">
        <v>6</v>
      </c>
      <c r="N125" s="45">
        <v>8</v>
      </c>
      <c r="O125" s="45">
        <v>7</v>
      </c>
      <c r="P125" s="45">
        <v>0</v>
      </c>
      <c r="Q125" s="45">
        <v>0</v>
      </c>
      <c r="R125" s="45">
        <v>0</v>
      </c>
    </row>
    <row r="126" spans="1:18" ht="12.75">
      <c r="A126" s="14" t="s">
        <v>40</v>
      </c>
      <c r="B126" s="34" t="s">
        <v>52</v>
      </c>
      <c r="C126" s="44">
        <v>1636</v>
      </c>
      <c r="D126" s="44">
        <v>147</v>
      </c>
      <c r="E126" s="44">
        <v>195</v>
      </c>
      <c r="F126" s="44">
        <v>109</v>
      </c>
      <c r="G126" s="44">
        <v>61</v>
      </c>
      <c r="H126" s="44">
        <v>66</v>
      </c>
      <c r="I126" s="44">
        <v>72</v>
      </c>
      <c r="J126" s="44">
        <v>77</v>
      </c>
      <c r="K126" s="44">
        <v>72</v>
      </c>
      <c r="L126" s="44">
        <v>94</v>
      </c>
      <c r="M126" s="44">
        <v>111</v>
      </c>
      <c r="N126" s="44">
        <v>122</v>
      </c>
      <c r="O126" s="44">
        <v>91</v>
      </c>
      <c r="P126" s="44">
        <v>117</v>
      </c>
      <c r="Q126" s="44">
        <v>94</v>
      </c>
      <c r="R126" s="44">
        <v>208</v>
      </c>
    </row>
    <row r="127" spans="1:18" ht="12.75">
      <c r="A127" s="14"/>
      <c r="B127" s="34" t="s">
        <v>33</v>
      </c>
      <c r="C127" s="44">
        <v>618</v>
      </c>
      <c r="D127" s="44">
        <v>0</v>
      </c>
      <c r="E127" s="44">
        <v>0</v>
      </c>
      <c r="F127" s="44">
        <v>18</v>
      </c>
      <c r="G127" s="44">
        <v>33</v>
      </c>
      <c r="H127" s="44">
        <v>43</v>
      </c>
      <c r="I127" s="44">
        <v>57</v>
      </c>
      <c r="J127" s="44">
        <v>69</v>
      </c>
      <c r="K127" s="44">
        <v>64</v>
      </c>
      <c r="L127" s="44">
        <v>85</v>
      </c>
      <c r="M127" s="44">
        <v>101</v>
      </c>
      <c r="N127" s="44">
        <v>102</v>
      </c>
      <c r="O127" s="44">
        <v>43</v>
      </c>
      <c r="P127" s="44">
        <v>3</v>
      </c>
      <c r="Q127" s="44">
        <v>0</v>
      </c>
      <c r="R127" s="44">
        <v>0</v>
      </c>
    </row>
    <row r="128" spans="1:18" ht="12.75">
      <c r="A128" s="5"/>
      <c r="B128" s="5" t="s">
        <v>34</v>
      </c>
      <c r="C128" s="45">
        <v>566</v>
      </c>
      <c r="D128" s="45">
        <v>0</v>
      </c>
      <c r="E128" s="45">
        <v>0</v>
      </c>
      <c r="F128" s="45">
        <v>17</v>
      </c>
      <c r="G128" s="45">
        <v>27</v>
      </c>
      <c r="H128" s="45">
        <v>39</v>
      </c>
      <c r="I128" s="45">
        <v>47</v>
      </c>
      <c r="J128" s="45">
        <v>65</v>
      </c>
      <c r="K128" s="45">
        <v>63</v>
      </c>
      <c r="L128" s="45">
        <v>81</v>
      </c>
      <c r="M128" s="45">
        <v>95</v>
      </c>
      <c r="N128" s="45">
        <v>91</v>
      </c>
      <c r="O128" s="45">
        <v>38</v>
      </c>
      <c r="P128" s="45">
        <v>3</v>
      </c>
      <c r="Q128" s="45">
        <v>0</v>
      </c>
      <c r="R128" s="45">
        <v>0</v>
      </c>
    </row>
    <row r="129" spans="1:18" ht="12.75">
      <c r="A129" s="4"/>
      <c r="B129" s="5" t="s">
        <v>35</v>
      </c>
      <c r="C129" s="45">
        <v>52</v>
      </c>
      <c r="D129" s="45">
        <v>0</v>
      </c>
      <c r="E129" s="45">
        <v>0</v>
      </c>
      <c r="F129" s="45">
        <v>1</v>
      </c>
      <c r="G129" s="45">
        <v>6</v>
      </c>
      <c r="H129" s="45">
        <v>4</v>
      </c>
      <c r="I129" s="45">
        <v>10</v>
      </c>
      <c r="J129" s="45">
        <v>4</v>
      </c>
      <c r="K129" s="45">
        <v>1</v>
      </c>
      <c r="L129" s="45">
        <v>4</v>
      </c>
      <c r="M129" s="45">
        <v>6</v>
      </c>
      <c r="N129" s="45">
        <v>11</v>
      </c>
      <c r="O129" s="45">
        <v>5</v>
      </c>
      <c r="P129" s="45">
        <v>0</v>
      </c>
      <c r="Q129" s="45">
        <v>0</v>
      </c>
      <c r="R129" s="45">
        <v>0</v>
      </c>
    </row>
    <row r="130" spans="1:18" ht="12.75">
      <c r="A130" s="14" t="s">
        <v>41</v>
      </c>
      <c r="B130" s="34" t="s">
        <v>52</v>
      </c>
      <c r="C130" s="44">
        <v>1610</v>
      </c>
      <c r="D130" s="44">
        <v>125</v>
      </c>
      <c r="E130" s="44">
        <v>130</v>
      </c>
      <c r="F130" s="44">
        <v>78</v>
      </c>
      <c r="G130" s="44">
        <v>60</v>
      </c>
      <c r="H130" s="44">
        <v>62</v>
      </c>
      <c r="I130" s="44">
        <v>83</v>
      </c>
      <c r="J130" s="44">
        <v>73</v>
      </c>
      <c r="K130" s="44">
        <v>86</v>
      </c>
      <c r="L130" s="44">
        <v>75</v>
      </c>
      <c r="M130" s="44">
        <v>105</v>
      </c>
      <c r="N130" s="44">
        <v>120</v>
      </c>
      <c r="O130" s="44">
        <v>148</v>
      </c>
      <c r="P130" s="44">
        <v>121</v>
      </c>
      <c r="Q130" s="44">
        <v>90</v>
      </c>
      <c r="R130" s="44">
        <v>254</v>
      </c>
    </row>
    <row r="131" spans="1:18" ht="12.75">
      <c r="A131" s="14"/>
      <c r="B131" s="34" t="s">
        <v>33</v>
      </c>
      <c r="C131" s="44">
        <v>678</v>
      </c>
      <c r="D131" s="44">
        <v>0</v>
      </c>
      <c r="E131" s="44">
        <v>0</v>
      </c>
      <c r="F131" s="44">
        <v>9</v>
      </c>
      <c r="G131" s="44">
        <v>38</v>
      </c>
      <c r="H131" s="44">
        <v>54</v>
      </c>
      <c r="I131" s="44">
        <v>71</v>
      </c>
      <c r="J131" s="44">
        <v>68</v>
      </c>
      <c r="K131" s="44">
        <v>75</v>
      </c>
      <c r="L131" s="44">
        <v>68</v>
      </c>
      <c r="M131" s="44">
        <v>96</v>
      </c>
      <c r="N131" s="44">
        <v>105</v>
      </c>
      <c r="O131" s="44">
        <v>84</v>
      </c>
      <c r="P131" s="44">
        <v>10</v>
      </c>
      <c r="Q131" s="44">
        <v>0</v>
      </c>
      <c r="R131" s="44">
        <v>0</v>
      </c>
    </row>
    <row r="132" spans="1:18" ht="12.75">
      <c r="A132" s="5"/>
      <c r="B132" s="5" t="s">
        <v>34</v>
      </c>
      <c r="C132" s="6">
        <v>627</v>
      </c>
      <c r="D132" s="6">
        <v>0</v>
      </c>
      <c r="E132" s="6">
        <v>0</v>
      </c>
      <c r="F132" s="6">
        <v>9</v>
      </c>
      <c r="G132" s="6">
        <v>35</v>
      </c>
      <c r="H132" s="6">
        <v>46</v>
      </c>
      <c r="I132" s="6">
        <v>67</v>
      </c>
      <c r="J132" s="6">
        <v>64</v>
      </c>
      <c r="K132" s="6">
        <v>69</v>
      </c>
      <c r="L132" s="6">
        <v>66</v>
      </c>
      <c r="M132" s="6">
        <v>92</v>
      </c>
      <c r="N132" s="6">
        <v>97</v>
      </c>
      <c r="O132" s="6">
        <v>72</v>
      </c>
      <c r="P132" s="6">
        <v>10</v>
      </c>
      <c r="Q132" s="6">
        <v>0</v>
      </c>
      <c r="R132" s="6">
        <v>0</v>
      </c>
    </row>
    <row r="133" spans="1:18" ht="12.75">
      <c r="A133" s="7"/>
      <c r="B133" s="8" t="s">
        <v>35</v>
      </c>
      <c r="C133" s="9">
        <v>51</v>
      </c>
      <c r="D133" s="9">
        <v>0</v>
      </c>
      <c r="E133" s="9">
        <v>0</v>
      </c>
      <c r="F133" s="9">
        <v>0</v>
      </c>
      <c r="G133" s="9">
        <v>3</v>
      </c>
      <c r="H133" s="9">
        <v>8</v>
      </c>
      <c r="I133" s="9">
        <v>4</v>
      </c>
      <c r="J133" s="9">
        <v>4</v>
      </c>
      <c r="K133" s="9">
        <v>6</v>
      </c>
      <c r="L133" s="9">
        <v>2</v>
      </c>
      <c r="M133" s="9">
        <v>4</v>
      </c>
      <c r="N133" s="9">
        <v>8</v>
      </c>
      <c r="O133" s="9">
        <v>12</v>
      </c>
      <c r="P133" s="9">
        <v>0</v>
      </c>
      <c r="Q133" s="9">
        <v>0</v>
      </c>
      <c r="R133" s="9">
        <v>0</v>
      </c>
    </row>
    <row r="134" spans="1:18" ht="12.75">
      <c r="A134" s="58" t="s">
        <v>24</v>
      </c>
      <c r="B134" s="62" t="s">
        <v>52</v>
      </c>
      <c r="C134" s="63">
        <v>26938</v>
      </c>
      <c r="D134" s="63">
        <v>2348</v>
      </c>
      <c r="E134" s="63">
        <v>2647</v>
      </c>
      <c r="F134" s="63">
        <v>1585</v>
      </c>
      <c r="G134" s="63">
        <v>1513</v>
      </c>
      <c r="H134" s="63">
        <v>1552</v>
      </c>
      <c r="I134" s="63">
        <v>1591</v>
      </c>
      <c r="J134" s="63">
        <v>1565</v>
      </c>
      <c r="K134" s="63">
        <v>1445</v>
      </c>
      <c r="L134" s="63">
        <v>1518</v>
      </c>
      <c r="M134" s="63">
        <v>1658</v>
      </c>
      <c r="N134" s="63">
        <v>1636</v>
      </c>
      <c r="O134" s="63">
        <v>1826</v>
      </c>
      <c r="P134" s="63">
        <v>1969</v>
      </c>
      <c r="Q134" s="63">
        <v>1314</v>
      </c>
      <c r="R134" s="63">
        <v>2771</v>
      </c>
    </row>
    <row r="135" spans="1:18" ht="12.75">
      <c r="A135" s="17"/>
      <c r="B135" s="34" t="s">
        <v>33</v>
      </c>
      <c r="C135" s="44">
        <v>11896</v>
      </c>
      <c r="D135" s="44">
        <v>0</v>
      </c>
      <c r="E135" s="44">
        <v>0</v>
      </c>
      <c r="F135" s="44">
        <v>311</v>
      </c>
      <c r="G135" s="44">
        <v>1005</v>
      </c>
      <c r="H135" s="44">
        <v>1200</v>
      </c>
      <c r="I135" s="44">
        <v>1301</v>
      </c>
      <c r="J135" s="44">
        <v>1359</v>
      </c>
      <c r="K135" s="44">
        <v>1293</v>
      </c>
      <c r="L135" s="44">
        <v>1370</v>
      </c>
      <c r="M135" s="44">
        <v>1503</v>
      </c>
      <c r="N135" s="44">
        <v>1419</v>
      </c>
      <c r="O135" s="44">
        <v>1027</v>
      </c>
      <c r="P135" s="44">
        <v>107</v>
      </c>
      <c r="Q135" s="44">
        <v>1</v>
      </c>
      <c r="R135" s="44">
        <v>0</v>
      </c>
    </row>
    <row r="136" spans="1:18" ht="12.75">
      <c r="A136" s="5"/>
      <c r="B136" s="5" t="s">
        <v>34</v>
      </c>
      <c r="C136" s="6">
        <v>10599</v>
      </c>
      <c r="D136" s="6">
        <v>0</v>
      </c>
      <c r="E136" s="6">
        <v>0</v>
      </c>
      <c r="F136" s="6">
        <v>252</v>
      </c>
      <c r="G136" s="6">
        <v>828</v>
      </c>
      <c r="H136" s="6">
        <v>1048</v>
      </c>
      <c r="I136" s="6">
        <v>1154</v>
      </c>
      <c r="J136" s="6">
        <v>1230</v>
      </c>
      <c r="K136" s="6">
        <v>1185</v>
      </c>
      <c r="L136" s="6">
        <v>1266</v>
      </c>
      <c r="M136" s="6">
        <v>1388</v>
      </c>
      <c r="N136" s="6">
        <v>1285</v>
      </c>
      <c r="O136" s="6">
        <v>855</v>
      </c>
      <c r="P136" s="6">
        <v>107</v>
      </c>
      <c r="Q136" s="6">
        <v>1</v>
      </c>
      <c r="R136" s="6">
        <v>0</v>
      </c>
    </row>
    <row r="137" spans="1:18" ht="12.75">
      <c r="A137" s="4"/>
      <c r="B137" s="8" t="s">
        <v>35</v>
      </c>
      <c r="C137" s="9">
        <v>1297</v>
      </c>
      <c r="D137" s="9">
        <v>0</v>
      </c>
      <c r="E137" s="9">
        <v>0</v>
      </c>
      <c r="F137" s="9">
        <v>59</v>
      </c>
      <c r="G137" s="9">
        <v>177</v>
      </c>
      <c r="H137" s="9">
        <v>152</v>
      </c>
      <c r="I137" s="9">
        <v>147</v>
      </c>
      <c r="J137" s="9">
        <v>129</v>
      </c>
      <c r="K137" s="9">
        <v>108</v>
      </c>
      <c r="L137" s="9">
        <v>104</v>
      </c>
      <c r="M137" s="9">
        <v>115</v>
      </c>
      <c r="N137" s="9">
        <v>134</v>
      </c>
      <c r="O137" s="9">
        <v>172</v>
      </c>
      <c r="P137" s="9">
        <v>0</v>
      </c>
      <c r="Q137" s="9">
        <v>0</v>
      </c>
      <c r="R137" s="9">
        <v>0</v>
      </c>
    </row>
    <row r="138" spans="1:18" ht="12.75">
      <c r="A138" s="14" t="s">
        <v>42</v>
      </c>
      <c r="B138" s="34" t="s">
        <v>52</v>
      </c>
      <c r="C138" s="44">
        <v>2816</v>
      </c>
      <c r="D138" s="44">
        <v>247</v>
      </c>
      <c r="E138" s="44">
        <v>290</v>
      </c>
      <c r="F138" s="44">
        <v>176</v>
      </c>
      <c r="G138" s="44">
        <v>129</v>
      </c>
      <c r="H138" s="44">
        <v>141</v>
      </c>
      <c r="I138" s="44">
        <v>130</v>
      </c>
      <c r="J138" s="44">
        <v>129</v>
      </c>
      <c r="K138" s="44">
        <v>169</v>
      </c>
      <c r="L138" s="44">
        <v>151</v>
      </c>
      <c r="M138" s="44">
        <v>203</v>
      </c>
      <c r="N138" s="44">
        <v>206</v>
      </c>
      <c r="O138" s="44">
        <v>202</v>
      </c>
      <c r="P138" s="44">
        <v>204</v>
      </c>
      <c r="Q138" s="44">
        <v>140</v>
      </c>
      <c r="R138" s="44">
        <v>299</v>
      </c>
    </row>
    <row r="139" spans="1:18" ht="12.75">
      <c r="A139" s="14"/>
      <c r="B139" s="34" t="s">
        <v>33</v>
      </c>
      <c r="C139" s="44">
        <v>1189</v>
      </c>
      <c r="D139" s="44">
        <v>0</v>
      </c>
      <c r="E139" s="44">
        <v>0</v>
      </c>
      <c r="F139" s="44">
        <v>25</v>
      </c>
      <c r="G139" s="44">
        <v>83</v>
      </c>
      <c r="H139" s="44">
        <v>109</v>
      </c>
      <c r="I139" s="44">
        <v>109</v>
      </c>
      <c r="J139" s="44">
        <v>111</v>
      </c>
      <c r="K139" s="44">
        <v>149</v>
      </c>
      <c r="L139" s="44">
        <v>139</v>
      </c>
      <c r="M139" s="44">
        <v>181</v>
      </c>
      <c r="N139" s="44">
        <v>177</v>
      </c>
      <c r="O139" s="44">
        <v>99</v>
      </c>
      <c r="P139" s="44">
        <v>7</v>
      </c>
      <c r="Q139" s="44">
        <v>0</v>
      </c>
      <c r="R139" s="44">
        <v>0</v>
      </c>
    </row>
    <row r="140" spans="1:18" ht="12.75">
      <c r="A140" s="5"/>
      <c r="B140" s="5" t="s">
        <v>34</v>
      </c>
      <c r="C140" s="45">
        <v>1047</v>
      </c>
      <c r="D140" s="45">
        <v>0</v>
      </c>
      <c r="E140" s="45">
        <v>0</v>
      </c>
      <c r="F140" s="45">
        <v>22</v>
      </c>
      <c r="G140" s="45">
        <v>62</v>
      </c>
      <c r="H140" s="45">
        <v>90</v>
      </c>
      <c r="I140" s="45">
        <v>96</v>
      </c>
      <c r="J140" s="45">
        <v>104</v>
      </c>
      <c r="K140" s="45">
        <v>134</v>
      </c>
      <c r="L140" s="45">
        <v>124</v>
      </c>
      <c r="M140" s="45">
        <v>167</v>
      </c>
      <c r="N140" s="45">
        <v>165</v>
      </c>
      <c r="O140" s="45">
        <v>76</v>
      </c>
      <c r="P140" s="45">
        <v>7</v>
      </c>
      <c r="Q140" s="45">
        <v>0</v>
      </c>
      <c r="R140" s="45">
        <v>0</v>
      </c>
    </row>
    <row r="141" spans="1:18" ht="12.75">
      <c r="A141" s="4"/>
      <c r="B141" s="5" t="s">
        <v>35</v>
      </c>
      <c r="C141" s="45">
        <v>142</v>
      </c>
      <c r="D141" s="45">
        <v>0</v>
      </c>
      <c r="E141" s="45">
        <v>0</v>
      </c>
      <c r="F141" s="45">
        <v>3</v>
      </c>
      <c r="G141" s="45">
        <v>21</v>
      </c>
      <c r="H141" s="45">
        <v>19</v>
      </c>
      <c r="I141" s="45">
        <v>13</v>
      </c>
      <c r="J141" s="45">
        <v>7</v>
      </c>
      <c r="K141" s="45">
        <v>15</v>
      </c>
      <c r="L141" s="45">
        <v>15</v>
      </c>
      <c r="M141" s="45">
        <v>14</v>
      </c>
      <c r="N141" s="45">
        <v>12</v>
      </c>
      <c r="O141" s="45">
        <v>23</v>
      </c>
      <c r="P141" s="45">
        <v>0</v>
      </c>
      <c r="Q141" s="45">
        <v>0</v>
      </c>
      <c r="R141" s="45">
        <v>0</v>
      </c>
    </row>
    <row r="142" spans="1:18" ht="12.75">
      <c r="A142" s="14" t="s">
        <v>43</v>
      </c>
      <c r="B142" s="34" t="s">
        <v>52</v>
      </c>
      <c r="C142" s="44">
        <v>24122</v>
      </c>
      <c r="D142" s="44">
        <v>2101</v>
      </c>
      <c r="E142" s="44">
        <v>2357</v>
      </c>
      <c r="F142" s="44">
        <v>1409</v>
      </c>
      <c r="G142" s="44">
        <v>1384</v>
      </c>
      <c r="H142" s="44">
        <v>1411</v>
      </c>
      <c r="I142" s="44">
        <v>1461</v>
      </c>
      <c r="J142" s="44">
        <v>1436</v>
      </c>
      <c r="K142" s="44">
        <v>1276</v>
      </c>
      <c r="L142" s="44">
        <v>1367</v>
      </c>
      <c r="M142" s="44">
        <v>1455</v>
      </c>
      <c r="N142" s="44">
        <v>1430</v>
      </c>
      <c r="O142" s="44">
        <v>1624</v>
      </c>
      <c r="P142" s="44">
        <v>1765</v>
      </c>
      <c r="Q142" s="44">
        <v>1174</v>
      </c>
      <c r="R142" s="44">
        <v>2472</v>
      </c>
    </row>
    <row r="143" spans="1:18" ht="12.75">
      <c r="A143" s="14"/>
      <c r="B143" s="34" t="s">
        <v>33</v>
      </c>
      <c r="C143" s="44">
        <v>10707</v>
      </c>
      <c r="D143" s="44">
        <v>0</v>
      </c>
      <c r="E143" s="44">
        <v>0</v>
      </c>
      <c r="F143" s="44">
        <v>286</v>
      </c>
      <c r="G143" s="44">
        <v>922</v>
      </c>
      <c r="H143" s="44">
        <v>1091</v>
      </c>
      <c r="I143" s="44">
        <v>1192</v>
      </c>
      <c r="J143" s="44">
        <v>1248</v>
      </c>
      <c r="K143" s="44">
        <v>1144</v>
      </c>
      <c r="L143" s="44">
        <v>1231</v>
      </c>
      <c r="M143" s="44">
        <v>1322</v>
      </c>
      <c r="N143" s="44">
        <v>1242</v>
      </c>
      <c r="O143" s="44">
        <v>928</v>
      </c>
      <c r="P143" s="44">
        <v>100</v>
      </c>
      <c r="Q143" s="44">
        <v>1</v>
      </c>
      <c r="R143" s="44">
        <v>0</v>
      </c>
    </row>
    <row r="144" spans="1:18" ht="12.75">
      <c r="A144" s="5"/>
      <c r="B144" s="5" t="s">
        <v>34</v>
      </c>
      <c r="C144" s="45">
        <v>9552</v>
      </c>
      <c r="D144" s="45">
        <v>0</v>
      </c>
      <c r="E144" s="45">
        <v>0</v>
      </c>
      <c r="F144" s="45">
        <v>230</v>
      </c>
      <c r="G144" s="45">
        <v>766</v>
      </c>
      <c r="H144" s="45">
        <v>958</v>
      </c>
      <c r="I144" s="45">
        <v>1058</v>
      </c>
      <c r="J144" s="45">
        <v>1126</v>
      </c>
      <c r="K144" s="45">
        <v>1051</v>
      </c>
      <c r="L144" s="45">
        <v>1142</v>
      </c>
      <c r="M144" s="45">
        <v>1221</v>
      </c>
      <c r="N144" s="45">
        <v>1120</v>
      </c>
      <c r="O144" s="45">
        <v>779</v>
      </c>
      <c r="P144" s="45">
        <v>100</v>
      </c>
      <c r="Q144" s="45">
        <v>1</v>
      </c>
      <c r="R144" s="45">
        <v>0</v>
      </c>
    </row>
    <row r="145" spans="1:18" ht="13.5" thickBot="1">
      <c r="A145" s="12"/>
      <c r="B145" s="2" t="s">
        <v>35</v>
      </c>
      <c r="C145" s="13">
        <v>1155</v>
      </c>
      <c r="D145" s="13">
        <v>0</v>
      </c>
      <c r="E145" s="13">
        <v>0</v>
      </c>
      <c r="F145" s="13">
        <v>56</v>
      </c>
      <c r="G145" s="13">
        <v>156</v>
      </c>
      <c r="H145" s="13">
        <v>133</v>
      </c>
      <c r="I145" s="13">
        <v>134</v>
      </c>
      <c r="J145" s="13">
        <v>122</v>
      </c>
      <c r="K145" s="13">
        <v>93</v>
      </c>
      <c r="L145" s="13">
        <v>89</v>
      </c>
      <c r="M145" s="13">
        <v>101</v>
      </c>
      <c r="N145" s="13">
        <v>122</v>
      </c>
      <c r="O145" s="13">
        <v>149</v>
      </c>
      <c r="P145" s="13">
        <v>0</v>
      </c>
      <c r="Q145" s="13">
        <v>0</v>
      </c>
      <c r="R145" s="13">
        <v>0</v>
      </c>
    </row>
    <row r="146" ht="12.75">
      <c r="A146" s="1"/>
    </row>
    <row r="147" ht="12.75">
      <c r="A147" s="55" t="s">
        <v>45</v>
      </c>
    </row>
    <row r="148" ht="12.75">
      <c r="A148" s="55" t="s">
        <v>46</v>
      </c>
    </row>
    <row r="149" ht="12.75">
      <c r="A149" s="55" t="s">
        <v>47</v>
      </c>
    </row>
    <row r="150" ht="12.75">
      <c r="A150" s="55" t="s">
        <v>15</v>
      </c>
    </row>
    <row r="151" ht="12.75">
      <c r="A151" s="55" t="s">
        <v>48</v>
      </c>
    </row>
    <row r="152" ht="12.75">
      <c r="A152" s="55" t="s">
        <v>15</v>
      </c>
    </row>
    <row r="153" ht="12.75">
      <c r="A153" s="55" t="s">
        <v>49</v>
      </c>
    </row>
    <row r="154" ht="12.75">
      <c r="A154" s="55" t="s">
        <v>50</v>
      </c>
    </row>
    <row r="155" ht="12.75">
      <c r="A155" s="55" t="s">
        <v>51</v>
      </c>
    </row>
  </sheetData>
  <sheetProtection/>
  <mergeCells count="5">
    <mergeCell ref="C100:C101"/>
    <mergeCell ref="C4:C5"/>
    <mergeCell ref="C52:C53"/>
    <mergeCell ref="A52:A53"/>
    <mergeCell ref="B52:B53"/>
  </mergeCells>
  <printOptions/>
  <pageMargins left="0.4330708661417323" right="0.4330708661417323" top="0.5118110236220472" bottom="0.3937007874015748" header="0.1968503937007874" footer="0.2362204724409449"/>
  <pageSetup horizontalDpi="1200" verticalDpi="1200" orientation="portrait" pageOrder="overThenDown" paperSize="9" r:id="rId1"/>
  <rowBreaks count="2" manualBreakCount="2">
    <brk id="50" max="255" man="1"/>
    <brk id="98" max="255" man="1"/>
  </rowBreaks>
  <ignoredErrors>
    <ignoredError sqref="E5 E101 E5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421875" style="0" customWidth="1"/>
    <col min="2" max="2" width="16.140625" style="0" customWidth="1"/>
    <col min="3" max="3" width="9.421875" style="0" customWidth="1"/>
    <col min="4" max="18" width="6.28125" style="0" customWidth="1"/>
  </cols>
  <sheetData>
    <row r="1" ht="15">
      <c r="A1" s="11" t="s">
        <v>53</v>
      </c>
    </row>
    <row r="2" ht="16.5" customHeight="1"/>
    <row r="3" ht="12.75">
      <c r="A3" t="s">
        <v>44</v>
      </c>
    </row>
    <row r="4" ht="13.5" thickBot="1"/>
    <row r="5" spans="1:18" ht="12.75" customHeight="1">
      <c r="A5" s="23" t="s">
        <v>13</v>
      </c>
      <c r="B5" s="18"/>
      <c r="C5" s="73" t="s">
        <v>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3.5" thickBot="1">
      <c r="A6" s="24"/>
      <c r="B6" s="20"/>
      <c r="C6" s="74"/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20</v>
      </c>
      <c r="O6" s="21" t="s">
        <v>19</v>
      </c>
      <c r="P6" s="21" t="s">
        <v>18</v>
      </c>
      <c r="Q6" s="21" t="s">
        <v>17</v>
      </c>
      <c r="R6" s="21" t="s">
        <v>16</v>
      </c>
    </row>
    <row r="7" spans="1:18" ht="12.75">
      <c r="A7" s="3" t="s">
        <v>21</v>
      </c>
      <c r="B7" s="18" t="s">
        <v>22</v>
      </c>
      <c r="C7" s="22">
        <f>'2015'!C55*-1</f>
        <v>-16163</v>
      </c>
      <c r="D7" s="22">
        <f>'2015'!D55*-1</f>
        <v>0</v>
      </c>
      <c r="E7" s="22">
        <f>'2015'!E55*-1</f>
        <v>0</v>
      </c>
      <c r="F7" s="22">
        <f>'2015'!F55*-1</f>
        <v>-334</v>
      </c>
      <c r="G7" s="22">
        <f>'2015'!G55*-1</f>
        <v>-1386</v>
      </c>
      <c r="H7" s="22">
        <f>'2015'!H55*-1</f>
        <v>-1790</v>
      </c>
      <c r="I7" s="22">
        <f>'2015'!I55*-1</f>
        <v>-1930</v>
      </c>
      <c r="J7" s="22">
        <f>'2015'!J55*-1</f>
        <v>-1920</v>
      </c>
      <c r="K7" s="22">
        <f>'2015'!K55*-1</f>
        <v>-1706</v>
      </c>
      <c r="L7" s="22">
        <f>'2015'!L55*-1</f>
        <v>-1932</v>
      </c>
      <c r="M7" s="22">
        <f>'2015'!M55*-1</f>
        <v>-1885</v>
      </c>
      <c r="N7" s="22">
        <f>'2015'!N55*-1</f>
        <v>-1793</v>
      </c>
      <c r="O7" s="22">
        <f>'2015'!O55*-1</f>
        <v>-1290</v>
      </c>
      <c r="P7" s="22">
        <f>'2015'!P55*-1</f>
        <v>-194</v>
      </c>
      <c r="Q7" s="22">
        <f>'2015'!Q55*-1</f>
        <v>-3</v>
      </c>
      <c r="R7" s="22">
        <f>'2015'!R55*-1</f>
        <v>0</v>
      </c>
    </row>
    <row r="8" spans="1:18" ht="12.75">
      <c r="A8" s="4"/>
      <c r="B8" s="5" t="s">
        <v>11</v>
      </c>
      <c r="C8" s="45">
        <f>'2015'!C56*-1</f>
        <v>-14091</v>
      </c>
      <c r="D8" s="45">
        <f>'2015'!D56*-1</f>
        <v>0</v>
      </c>
      <c r="E8" s="45">
        <f>'2015'!E56*-1</f>
        <v>0</v>
      </c>
      <c r="F8" s="45">
        <f>'2015'!F56*-1</f>
        <v>-246</v>
      </c>
      <c r="G8" s="45">
        <f>'2015'!G56*-1</f>
        <v>-1089</v>
      </c>
      <c r="H8" s="45">
        <f>'2015'!H56*-1</f>
        <v>-1529</v>
      </c>
      <c r="I8" s="45">
        <f>'2015'!I56*-1</f>
        <v>-1688</v>
      </c>
      <c r="J8" s="45">
        <f>'2015'!J56*-1</f>
        <v>-1714</v>
      </c>
      <c r="K8" s="45">
        <f>'2015'!K56*-1</f>
        <v>-1533</v>
      </c>
      <c r="L8" s="45">
        <f>'2015'!L56*-1</f>
        <v>-1724</v>
      </c>
      <c r="M8" s="45">
        <f>'2015'!M56*-1</f>
        <v>-1710</v>
      </c>
      <c r="N8" s="45">
        <f>'2015'!N56*-1</f>
        <v>-1574</v>
      </c>
      <c r="O8" s="45">
        <f>'2015'!O56*-1</f>
        <v>-1087</v>
      </c>
      <c r="P8" s="45">
        <f>'2015'!P56*-1</f>
        <v>-194</v>
      </c>
      <c r="Q8" s="45">
        <f>'2015'!Q56*-1</f>
        <v>-3</v>
      </c>
      <c r="R8" s="45">
        <f>'2015'!R56*-1</f>
        <v>0</v>
      </c>
    </row>
    <row r="9" spans="1:18" ht="12.75">
      <c r="A9" s="7"/>
      <c r="B9" s="8" t="s">
        <v>12</v>
      </c>
      <c r="C9" s="45">
        <f>'2015'!C57*-1</f>
        <v>-2072</v>
      </c>
      <c r="D9" s="45">
        <f>'2015'!D57*-1</f>
        <v>0</v>
      </c>
      <c r="E9" s="45">
        <f>'2015'!E57*-1</f>
        <v>0</v>
      </c>
      <c r="F9" s="45">
        <f>'2015'!F57*-1</f>
        <v>-88</v>
      </c>
      <c r="G9" s="45">
        <f>'2015'!G57*-1</f>
        <v>-297</v>
      </c>
      <c r="H9" s="45">
        <f>'2015'!H57*-1</f>
        <v>-261</v>
      </c>
      <c r="I9" s="45">
        <f>'2015'!I57*-1</f>
        <v>-242</v>
      </c>
      <c r="J9" s="45">
        <f>'2015'!J57*-1</f>
        <v>-206</v>
      </c>
      <c r="K9" s="45">
        <f>'2015'!K57*-1</f>
        <v>-173</v>
      </c>
      <c r="L9" s="45">
        <f>'2015'!L57*-1</f>
        <v>-208</v>
      </c>
      <c r="M9" s="45">
        <f>'2015'!M57*-1</f>
        <v>-175</v>
      </c>
      <c r="N9" s="45">
        <f>'2015'!N57*-1</f>
        <v>-219</v>
      </c>
      <c r="O9" s="45">
        <f>'2015'!O57*-1</f>
        <v>-203</v>
      </c>
      <c r="P9" s="45">
        <f>'2015'!P57*-1</f>
        <v>0</v>
      </c>
      <c r="Q9" s="45">
        <f>'2015'!Q57*-1</f>
        <v>0</v>
      </c>
      <c r="R9" s="45">
        <f>'2015'!R57*-1</f>
        <v>0</v>
      </c>
    </row>
    <row r="10" spans="1:18" ht="12.75">
      <c r="A10" s="17" t="s">
        <v>23</v>
      </c>
      <c r="B10" s="30" t="s">
        <v>22</v>
      </c>
      <c r="C10" s="32">
        <f>'2015'!C59*-1</f>
        <v>-3620</v>
      </c>
      <c r="D10" s="32">
        <f>'2015'!D59*-1</f>
        <v>0</v>
      </c>
      <c r="E10" s="32">
        <f>'2015'!E59*-1</f>
        <v>0</v>
      </c>
      <c r="F10" s="32">
        <f>'2015'!F59*-1</f>
        <v>-71</v>
      </c>
      <c r="G10" s="32">
        <f>'2015'!G59*-1</f>
        <v>-276</v>
      </c>
      <c r="H10" s="32">
        <f>'2015'!H59*-1</f>
        <v>-366</v>
      </c>
      <c r="I10" s="32">
        <f>'2015'!I59*-1</f>
        <v>-420</v>
      </c>
      <c r="J10" s="32">
        <f>'2015'!J59*-1</f>
        <v>-412</v>
      </c>
      <c r="K10" s="32">
        <f>'2015'!K59*-1</f>
        <v>-348</v>
      </c>
      <c r="L10" s="32">
        <f>'2015'!L59*-1</f>
        <v>-432</v>
      </c>
      <c r="M10" s="32">
        <f>'2015'!M59*-1</f>
        <v>-422</v>
      </c>
      <c r="N10" s="32">
        <f>'2015'!N59*-1</f>
        <v>-455</v>
      </c>
      <c r="O10" s="32">
        <f>'2015'!O59*-1</f>
        <v>-357</v>
      </c>
      <c r="P10" s="32">
        <f>'2015'!P59*-1</f>
        <v>-61</v>
      </c>
      <c r="Q10" s="32">
        <f>'2015'!Q59*-1</f>
        <v>0</v>
      </c>
      <c r="R10" s="32">
        <f>'2015'!R59*-1</f>
        <v>0</v>
      </c>
    </row>
    <row r="11" spans="1:18" ht="12.75">
      <c r="A11" s="5"/>
      <c r="B11" s="5" t="s">
        <v>11</v>
      </c>
      <c r="C11" s="45">
        <f>'2015'!C60*-1</f>
        <v>-3201</v>
      </c>
      <c r="D11" s="45">
        <f>'2015'!D60*-1</f>
        <v>0</v>
      </c>
      <c r="E11" s="45">
        <f>'2015'!E60*-1</f>
        <v>0</v>
      </c>
      <c r="F11" s="45">
        <f>'2015'!F60*-1</f>
        <v>-56</v>
      </c>
      <c r="G11" s="45">
        <f>'2015'!G60*-1</f>
        <v>-220</v>
      </c>
      <c r="H11" s="45">
        <f>'2015'!H60*-1</f>
        <v>-323</v>
      </c>
      <c r="I11" s="45">
        <f>'2015'!I60*-1</f>
        <v>-373</v>
      </c>
      <c r="J11" s="45">
        <f>'2015'!J60*-1</f>
        <v>-371</v>
      </c>
      <c r="K11" s="45">
        <f>'2015'!K60*-1</f>
        <v>-319</v>
      </c>
      <c r="L11" s="45">
        <f>'2015'!L60*-1</f>
        <v>-385</v>
      </c>
      <c r="M11" s="45">
        <f>'2015'!M60*-1</f>
        <v>-390</v>
      </c>
      <c r="N11" s="45">
        <f>'2015'!N60*-1</f>
        <v>-398</v>
      </c>
      <c r="O11" s="45">
        <f>'2015'!O60*-1</f>
        <v>-305</v>
      </c>
      <c r="P11" s="45">
        <f>'2015'!P60*-1</f>
        <v>-61</v>
      </c>
      <c r="Q11" s="45">
        <f>'2015'!Q60*-1</f>
        <v>0</v>
      </c>
      <c r="R11" s="45">
        <f>'2015'!R60*-1</f>
        <v>0</v>
      </c>
    </row>
    <row r="12" spans="1:18" ht="12.75">
      <c r="A12" s="4"/>
      <c r="B12" s="5" t="s">
        <v>12</v>
      </c>
      <c r="C12" s="45">
        <f>'2015'!C61*-1</f>
        <v>-419</v>
      </c>
      <c r="D12" s="45">
        <f>'2015'!D61*-1</f>
        <v>0</v>
      </c>
      <c r="E12" s="45">
        <f>'2015'!E61*-1</f>
        <v>0</v>
      </c>
      <c r="F12" s="45">
        <f>'2015'!F61*-1</f>
        <v>-15</v>
      </c>
      <c r="G12" s="45">
        <f>'2015'!G61*-1</f>
        <v>-56</v>
      </c>
      <c r="H12" s="45">
        <f>'2015'!H61*-1</f>
        <v>-43</v>
      </c>
      <c r="I12" s="45">
        <f>'2015'!I61*-1</f>
        <v>-47</v>
      </c>
      <c r="J12" s="45">
        <f>'2015'!J61*-1</f>
        <v>-41</v>
      </c>
      <c r="K12" s="45">
        <f>'2015'!K61*-1</f>
        <v>-29</v>
      </c>
      <c r="L12" s="45">
        <f>'2015'!L61*-1</f>
        <v>-47</v>
      </c>
      <c r="M12" s="45">
        <f>'2015'!M61*-1</f>
        <v>-32</v>
      </c>
      <c r="N12" s="45">
        <f>'2015'!N61*-1</f>
        <v>-57</v>
      </c>
      <c r="O12" s="45">
        <f>'2015'!O61*-1</f>
        <v>-52</v>
      </c>
      <c r="P12" s="45">
        <f>'2015'!P61*-1</f>
        <v>0</v>
      </c>
      <c r="Q12" s="45">
        <f>'2015'!Q61*-1</f>
        <v>0</v>
      </c>
      <c r="R12" s="45">
        <f>'2015'!R61*-1</f>
        <v>0</v>
      </c>
    </row>
    <row r="13" spans="1:18" ht="12.75">
      <c r="A13" s="14" t="s">
        <v>25</v>
      </c>
      <c r="B13" s="30" t="s">
        <v>22</v>
      </c>
      <c r="C13" s="31">
        <f>'2015'!C63*-1</f>
        <v>-274</v>
      </c>
      <c r="D13" s="31">
        <f>'2015'!D63*-1</f>
        <v>0</v>
      </c>
      <c r="E13" s="31">
        <f>'2015'!E63*-1</f>
        <v>0</v>
      </c>
      <c r="F13" s="31">
        <f>'2015'!F63*-1</f>
        <v>-6</v>
      </c>
      <c r="G13" s="31">
        <f>'2015'!G63*-1</f>
        <v>-18</v>
      </c>
      <c r="H13" s="31">
        <f>'2015'!H63*-1</f>
        <v>-24</v>
      </c>
      <c r="I13" s="31">
        <f>'2015'!I63*-1</f>
        <v>-32</v>
      </c>
      <c r="J13" s="31">
        <f>'2015'!J63*-1</f>
        <v>-26</v>
      </c>
      <c r="K13" s="31">
        <f>'2015'!K63*-1</f>
        <v>-36</v>
      </c>
      <c r="L13" s="31">
        <f>'2015'!L63*-1</f>
        <v>-34</v>
      </c>
      <c r="M13" s="31">
        <f>'2015'!M63*-1</f>
        <v>-36</v>
      </c>
      <c r="N13" s="31">
        <f>'2015'!N63*-1</f>
        <v>-32</v>
      </c>
      <c r="O13" s="31">
        <f>'2015'!O63*-1</f>
        <v>-29</v>
      </c>
      <c r="P13" s="31">
        <f>'2015'!P63*-1</f>
        <v>-1</v>
      </c>
      <c r="Q13" s="31">
        <f>'2015'!Q63*-1</f>
        <v>0</v>
      </c>
      <c r="R13" s="31">
        <f>'2015'!R63*-1</f>
        <v>0</v>
      </c>
    </row>
    <row r="14" spans="1:18" ht="12.75">
      <c r="A14" s="5"/>
      <c r="B14" s="5" t="s">
        <v>11</v>
      </c>
      <c r="C14" s="45">
        <f>'2015'!C64*-1</f>
        <v>-238</v>
      </c>
      <c r="D14" s="45">
        <f>'2015'!D64*-1</f>
        <v>0</v>
      </c>
      <c r="E14" s="45">
        <f>'2015'!E64*-1</f>
        <v>0</v>
      </c>
      <c r="F14" s="45">
        <f>'2015'!F64*-1</f>
        <v>-3</v>
      </c>
      <c r="G14" s="45">
        <f>'2015'!G64*-1</f>
        <v>-11</v>
      </c>
      <c r="H14" s="45">
        <f>'2015'!H64*-1</f>
        <v>-23</v>
      </c>
      <c r="I14" s="45">
        <f>'2015'!I64*-1</f>
        <v>-25</v>
      </c>
      <c r="J14" s="45">
        <f>'2015'!J64*-1</f>
        <v>-25</v>
      </c>
      <c r="K14" s="45">
        <f>'2015'!K64*-1</f>
        <v>-29</v>
      </c>
      <c r="L14" s="45">
        <f>'2015'!L64*-1</f>
        <v>-33</v>
      </c>
      <c r="M14" s="45">
        <f>'2015'!M64*-1</f>
        <v>-34</v>
      </c>
      <c r="N14" s="45">
        <f>'2015'!N64*-1</f>
        <v>-27</v>
      </c>
      <c r="O14" s="45">
        <f>'2015'!O64*-1</f>
        <v>-27</v>
      </c>
      <c r="P14" s="45">
        <f>'2015'!P64*-1</f>
        <v>-1</v>
      </c>
      <c r="Q14" s="45">
        <f>'2015'!Q64*-1</f>
        <v>0</v>
      </c>
      <c r="R14" s="45">
        <f>'2015'!R64*-1</f>
        <v>0</v>
      </c>
    </row>
    <row r="15" spans="1:18" ht="12.75">
      <c r="A15" s="4"/>
      <c r="B15" s="5" t="s">
        <v>12</v>
      </c>
      <c r="C15" s="45">
        <f>'2015'!C65*-1</f>
        <v>-36</v>
      </c>
      <c r="D15" s="45">
        <f>'2015'!D65*-1</f>
        <v>0</v>
      </c>
      <c r="E15" s="45">
        <f>'2015'!E65*-1</f>
        <v>0</v>
      </c>
      <c r="F15" s="45">
        <f>'2015'!F65*-1</f>
        <v>-3</v>
      </c>
      <c r="G15" s="45">
        <f>'2015'!G65*-1</f>
        <v>-7</v>
      </c>
      <c r="H15" s="45">
        <f>'2015'!H65*-1</f>
        <v>-1</v>
      </c>
      <c r="I15" s="45">
        <f>'2015'!I65*-1</f>
        <v>-7</v>
      </c>
      <c r="J15" s="45">
        <f>'2015'!J65*-1</f>
        <v>-1</v>
      </c>
      <c r="K15" s="45">
        <f>'2015'!K65*-1</f>
        <v>-7</v>
      </c>
      <c r="L15" s="45">
        <f>'2015'!L65*-1</f>
        <v>-1</v>
      </c>
      <c r="M15" s="45">
        <f>'2015'!M65*-1</f>
        <v>-2</v>
      </c>
      <c r="N15" s="45">
        <f>'2015'!N65*-1</f>
        <v>-5</v>
      </c>
      <c r="O15" s="45">
        <f>'2015'!O65*-1</f>
        <v>-2</v>
      </c>
      <c r="P15" s="45">
        <f>'2015'!P65*-1</f>
        <v>0</v>
      </c>
      <c r="Q15" s="45">
        <f>'2015'!Q65*-1</f>
        <v>0</v>
      </c>
      <c r="R15" s="45">
        <f>'2015'!R65*-1</f>
        <v>0</v>
      </c>
    </row>
    <row r="16" spans="1:18" ht="12.75">
      <c r="A16" s="14" t="s">
        <v>26</v>
      </c>
      <c r="B16" s="30" t="s">
        <v>22</v>
      </c>
      <c r="C16" s="33">
        <f>'2015'!C67*-1</f>
        <v>-1079</v>
      </c>
      <c r="D16" s="33">
        <f>'2015'!D67*-1</f>
        <v>0</v>
      </c>
      <c r="E16" s="33">
        <f>'2015'!E67*-1</f>
        <v>0</v>
      </c>
      <c r="F16" s="33">
        <f>'2015'!F67*-1</f>
        <v>-28</v>
      </c>
      <c r="G16" s="33">
        <f>'2015'!G67*-1</f>
        <v>-82</v>
      </c>
      <c r="H16" s="33">
        <f>'2015'!H67*-1</f>
        <v>-113</v>
      </c>
      <c r="I16" s="33">
        <f>'2015'!I67*-1</f>
        <v>-141</v>
      </c>
      <c r="J16" s="33">
        <f>'2015'!J67*-1</f>
        <v>-124</v>
      </c>
      <c r="K16" s="33">
        <f>'2015'!K67*-1</f>
        <v>-112</v>
      </c>
      <c r="L16" s="33">
        <f>'2015'!L67*-1</f>
        <v>-134</v>
      </c>
      <c r="M16" s="33">
        <f>'2015'!M67*-1</f>
        <v>-109</v>
      </c>
      <c r="N16" s="33">
        <f>'2015'!N67*-1</f>
        <v>-124</v>
      </c>
      <c r="O16" s="33">
        <f>'2015'!O67*-1</f>
        <v>-94</v>
      </c>
      <c r="P16" s="33">
        <f>'2015'!P67*-1</f>
        <v>-18</v>
      </c>
      <c r="Q16" s="33">
        <f>'2015'!Q67*-1</f>
        <v>0</v>
      </c>
      <c r="R16" s="33">
        <f>'2015'!R67*-1</f>
        <v>0</v>
      </c>
    </row>
    <row r="17" spans="1:18" ht="12.75">
      <c r="A17" s="5"/>
      <c r="B17" s="5" t="s">
        <v>11</v>
      </c>
      <c r="C17" s="45">
        <f>'2015'!C68*-1</f>
        <v>-981</v>
      </c>
      <c r="D17" s="45">
        <f>'2015'!D68*-1</f>
        <v>0</v>
      </c>
      <c r="E17" s="45">
        <f>'2015'!E68*-1</f>
        <v>0</v>
      </c>
      <c r="F17" s="45">
        <f>'2015'!F68*-1</f>
        <v>-23</v>
      </c>
      <c r="G17" s="45">
        <f>'2015'!G68*-1</f>
        <v>-67</v>
      </c>
      <c r="H17" s="45">
        <f>'2015'!H68*-1</f>
        <v>-105</v>
      </c>
      <c r="I17" s="45">
        <f>'2015'!I68*-1</f>
        <v>-130</v>
      </c>
      <c r="J17" s="45">
        <f>'2015'!J68*-1</f>
        <v>-112</v>
      </c>
      <c r="K17" s="45">
        <f>'2015'!K68*-1</f>
        <v>-104</v>
      </c>
      <c r="L17" s="45">
        <f>'2015'!L68*-1</f>
        <v>-120</v>
      </c>
      <c r="M17" s="45">
        <f>'2015'!M68*-1</f>
        <v>-102</v>
      </c>
      <c r="N17" s="45">
        <f>'2015'!N68*-1</f>
        <v>-112</v>
      </c>
      <c r="O17" s="45">
        <f>'2015'!O68*-1</f>
        <v>-88</v>
      </c>
      <c r="P17" s="45">
        <f>'2015'!P68*-1</f>
        <v>-18</v>
      </c>
      <c r="Q17" s="45">
        <f>'2015'!Q68*-1</f>
        <v>0</v>
      </c>
      <c r="R17" s="45">
        <f>'2015'!R68*-1</f>
        <v>0</v>
      </c>
    </row>
    <row r="18" spans="1:18" ht="12.75">
      <c r="A18" s="4"/>
      <c r="B18" s="5" t="s">
        <v>12</v>
      </c>
      <c r="C18" s="45">
        <f>'2015'!C69*-1</f>
        <v>-98</v>
      </c>
      <c r="D18" s="45">
        <f>'2015'!D69*-1</f>
        <v>0</v>
      </c>
      <c r="E18" s="45">
        <f>'2015'!E69*-1</f>
        <v>0</v>
      </c>
      <c r="F18" s="45">
        <f>'2015'!F69*-1</f>
        <v>-5</v>
      </c>
      <c r="G18" s="45">
        <f>'2015'!G69*-1</f>
        <v>-15</v>
      </c>
      <c r="H18" s="45">
        <f>'2015'!H69*-1</f>
        <v>-8</v>
      </c>
      <c r="I18" s="45">
        <f>'2015'!I69*-1</f>
        <v>-11</v>
      </c>
      <c r="J18" s="45">
        <f>'2015'!J69*-1</f>
        <v>-12</v>
      </c>
      <c r="K18" s="45">
        <f>'2015'!K69*-1</f>
        <v>-8</v>
      </c>
      <c r="L18" s="45">
        <f>'2015'!L69*-1</f>
        <v>-14</v>
      </c>
      <c r="M18" s="45">
        <f>'2015'!M69*-1</f>
        <v>-7</v>
      </c>
      <c r="N18" s="45">
        <f>'2015'!N69*-1</f>
        <v>-12</v>
      </c>
      <c r="O18" s="45">
        <f>'2015'!O69*-1</f>
        <v>-6</v>
      </c>
      <c r="P18" s="45">
        <f>'2015'!P69*-1</f>
        <v>0</v>
      </c>
      <c r="Q18" s="45">
        <f>'2015'!Q69*-1</f>
        <v>0</v>
      </c>
      <c r="R18" s="45">
        <f>'2015'!R69*-1</f>
        <v>0</v>
      </c>
    </row>
    <row r="19" spans="1:18" ht="12.75">
      <c r="A19" s="14" t="s">
        <v>27</v>
      </c>
      <c r="B19" s="30" t="s">
        <v>22</v>
      </c>
      <c r="C19" s="33">
        <f>'2015'!C71*-1</f>
        <v>-164</v>
      </c>
      <c r="D19" s="33">
        <f>'2015'!D71*-1</f>
        <v>0</v>
      </c>
      <c r="E19" s="33">
        <f>'2015'!E71*-1</f>
        <v>0</v>
      </c>
      <c r="F19" s="33">
        <f>'2015'!F71*-1</f>
        <v>-3</v>
      </c>
      <c r="G19" s="33">
        <f>'2015'!G71*-1</f>
        <v>-10</v>
      </c>
      <c r="H19" s="33">
        <f>'2015'!H71*-1</f>
        <v>-14</v>
      </c>
      <c r="I19" s="33">
        <f>'2015'!I71*-1</f>
        <v>-15</v>
      </c>
      <c r="J19" s="33">
        <f>'2015'!J71*-1</f>
        <v>-9</v>
      </c>
      <c r="K19" s="33">
        <f>'2015'!K71*-1</f>
        <v>-17</v>
      </c>
      <c r="L19" s="33">
        <f>'2015'!L71*-1</f>
        <v>-18</v>
      </c>
      <c r="M19" s="33">
        <f>'2015'!M71*-1</f>
        <v>-30</v>
      </c>
      <c r="N19" s="33">
        <f>'2015'!N71*-1</f>
        <v>-27</v>
      </c>
      <c r="O19" s="33">
        <f>'2015'!O71*-1</f>
        <v>-18</v>
      </c>
      <c r="P19" s="33">
        <f>'2015'!P71*-1</f>
        <v>-3</v>
      </c>
      <c r="Q19" s="33">
        <f>'2015'!Q71*-1</f>
        <v>0</v>
      </c>
      <c r="R19" s="33">
        <f>'2015'!R71*-1</f>
        <v>0</v>
      </c>
    </row>
    <row r="20" spans="1:18" ht="12.75">
      <c r="A20" s="5"/>
      <c r="B20" s="5" t="s">
        <v>11</v>
      </c>
      <c r="C20" s="45">
        <f>'2015'!C72*-1</f>
        <v>-144</v>
      </c>
      <c r="D20" s="45">
        <f>'2015'!D72*-1</f>
        <v>0</v>
      </c>
      <c r="E20" s="45">
        <f>'2015'!E72*-1</f>
        <v>0</v>
      </c>
      <c r="F20" s="45">
        <f>'2015'!F72*-1</f>
        <v>-2</v>
      </c>
      <c r="G20" s="45">
        <f>'2015'!G72*-1</f>
        <v>-7</v>
      </c>
      <c r="H20" s="45">
        <f>'2015'!H72*-1</f>
        <v>-12</v>
      </c>
      <c r="I20" s="45">
        <f>'2015'!I72*-1</f>
        <v>-13</v>
      </c>
      <c r="J20" s="45">
        <f>'2015'!J72*-1</f>
        <v>-9</v>
      </c>
      <c r="K20" s="45">
        <f>'2015'!K72*-1</f>
        <v>-15</v>
      </c>
      <c r="L20" s="45">
        <f>'2015'!L72*-1</f>
        <v>-17</v>
      </c>
      <c r="M20" s="45">
        <f>'2015'!M72*-1</f>
        <v>-27</v>
      </c>
      <c r="N20" s="45">
        <f>'2015'!N72*-1</f>
        <v>-25</v>
      </c>
      <c r="O20" s="45">
        <f>'2015'!O72*-1</f>
        <v>-14</v>
      </c>
      <c r="P20" s="45">
        <f>'2015'!P72*-1</f>
        <v>-3</v>
      </c>
      <c r="Q20" s="45">
        <f>'2015'!Q72*-1</f>
        <v>0</v>
      </c>
      <c r="R20" s="45">
        <f>'2015'!R72*-1</f>
        <v>0</v>
      </c>
    </row>
    <row r="21" spans="1:18" ht="12.75">
      <c r="A21" s="4"/>
      <c r="B21" s="5" t="s">
        <v>12</v>
      </c>
      <c r="C21" s="45">
        <f>'2015'!C73*-1</f>
        <v>-20</v>
      </c>
      <c r="D21" s="45">
        <f>'2015'!D73*-1</f>
        <v>0</v>
      </c>
      <c r="E21" s="45">
        <f>'2015'!E73*-1</f>
        <v>0</v>
      </c>
      <c r="F21" s="45">
        <f>'2015'!F73*-1</f>
        <v>-1</v>
      </c>
      <c r="G21" s="45">
        <f>'2015'!G73*-1</f>
        <v>-3</v>
      </c>
      <c r="H21" s="45">
        <f>'2015'!H73*-1</f>
        <v>-2</v>
      </c>
      <c r="I21" s="45">
        <f>'2015'!I73*-1</f>
        <v>-2</v>
      </c>
      <c r="J21" s="45">
        <f>'2015'!J73*-1</f>
        <v>0</v>
      </c>
      <c r="K21" s="45">
        <f>'2015'!K73*-1</f>
        <v>-2</v>
      </c>
      <c r="L21" s="45">
        <f>'2015'!L73*-1</f>
        <v>-1</v>
      </c>
      <c r="M21" s="45">
        <f>'2015'!M73*-1</f>
        <v>-3</v>
      </c>
      <c r="N21" s="45">
        <f>'2015'!N73*-1</f>
        <v>-2</v>
      </c>
      <c r="O21" s="45">
        <f>'2015'!O73*-1</f>
        <v>-4</v>
      </c>
      <c r="P21" s="45">
        <f>'2015'!P73*-1</f>
        <v>0</v>
      </c>
      <c r="Q21" s="45">
        <f>'2015'!Q73*-1</f>
        <v>0</v>
      </c>
      <c r="R21" s="45">
        <f>'2015'!R73*-1</f>
        <v>0</v>
      </c>
    </row>
    <row r="22" spans="1:18" ht="12.75">
      <c r="A22" s="14" t="s">
        <v>28</v>
      </c>
      <c r="B22" s="30" t="s">
        <v>22</v>
      </c>
      <c r="C22" s="33">
        <f>'2015'!C75*-1</f>
        <v>-583</v>
      </c>
      <c r="D22" s="33">
        <f>'2015'!D75*-1</f>
        <v>0</v>
      </c>
      <c r="E22" s="33">
        <f>'2015'!E75*-1</f>
        <v>0</v>
      </c>
      <c r="F22" s="33">
        <f>'2015'!F75*-1</f>
        <v>-16</v>
      </c>
      <c r="G22" s="33">
        <f>'2015'!G75*-1</f>
        <v>-59</v>
      </c>
      <c r="H22" s="33">
        <f>'2015'!H75*-1</f>
        <v>-61</v>
      </c>
      <c r="I22" s="33">
        <f>'2015'!I75*-1</f>
        <v>-89</v>
      </c>
      <c r="J22" s="33">
        <f>'2015'!J75*-1</f>
        <v>-74</v>
      </c>
      <c r="K22" s="33">
        <f>'2015'!K75*-1</f>
        <v>-38</v>
      </c>
      <c r="L22" s="33">
        <f>'2015'!L75*-1</f>
        <v>-55</v>
      </c>
      <c r="M22" s="33">
        <f>'2015'!M75*-1</f>
        <v>-62</v>
      </c>
      <c r="N22" s="33">
        <f>'2015'!N75*-1</f>
        <v>-61</v>
      </c>
      <c r="O22" s="33">
        <f>'2015'!O75*-1</f>
        <v>-51</v>
      </c>
      <c r="P22" s="33">
        <f>'2015'!P75*-1</f>
        <v>-17</v>
      </c>
      <c r="Q22" s="33">
        <f>'2015'!Q75*-1</f>
        <v>0</v>
      </c>
      <c r="R22" s="33">
        <f>'2015'!R75*-1</f>
        <v>0</v>
      </c>
    </row>
    <row r="23" spans="1:18" ht="12.75">
      <c r="A23" s="5"/>
      <c r="B23" s="5" t="s">
        <v>11</v>
      </c>
      <c r="C23" s="45">
        <f>'2015'!C76*-1</f>
        <v>-483</v>
      </c>
      <c r="D23" s="45">
        <f>'2015'!D76*-1</f>
        <v>0</v>
      </c>
      <c r="E23" s="45">
        <f>'2015'!E76*-1</f>
        <v>0</v>
      </c>
      <c r="F23" s="45">
        <f>'2015'!F76*-1</f>
        <v>-11</v>
      </c>
      <c r="G23" s="45">
        <f>'2015'!G76*-1</f>
        <v>-46</v>
      </c>
      <c r="H23" s="45">
        <f>'2015'!H76*-1</f>
        <v>-50</v>
      </c>
      <c r="I23" s="45">
        <f>'2015'!I76*-1</f>
        <v>-75</v>
      </c>
      <c r="J23" s="45">
        <f>'2015'!J76*-1</f>
        <v>-61</v>
      </c>
      <c r="K23" s="45">
        <f>'2015'!K76*-1</f>
        <v>-34</v>
      </c>
      <c r="L23" s="45">
        <f>'2015'!L76*-1</f>
        <v>-49</v>
      </c>
      <c r="M23" s="45">
        <f>'2015'!M76*-1</f>
        <v>-57</v>
      </c>
      <c r="N23" s="45">
        <f>'2015'!N76*-1</f>
        <v>-49</v>
      </c>
      <c r="O23" s="45">
        <f>'2015'!O76*-1</f>
        <v>-34</v>
      </c>
      <c r="P23" s="45">
        <f>'2015'!P76*-1</f>
        <v>-17</v>
      </c>
      <c r="Q23" s="45">
        <f>'2015'!Q76*-1</f>
        <v>0</v>
      </c>
      <c r="R23" s="45">
        <f>'2015'!R76*-1</f>
        <v>0</v>
      </c>
    </row>
    <row r="24" spans="1:18" ht="12.75">
      <c r="A24" s="4"/>
      <c r="B24" s="5" t="s">
        <v>12</v>
      </c>
      <c r="C24" s="45">
        <f>'2015'!C77*-1</f>
        <v>-100</v>
      </c>
      <c r="D24" s="45">
        <f>'2015'!D77*-1</f>
        <v>0</v>
      </c>
      <c r="E24" s="45">
        <f>'2015'!E77*-1</f>
        <v>0</v>
      </c>
      <c r="F24" s="45">
        <f>'2015'!F77*-1</f>
        <v>-5</v>
      </c>
      <c r="G24" s="45">
        <f>'2015'!G77*-1</f>
        <v>-13</v>
      </c>
      <c r="H24" s="45">
        <f>'2015'!H77*-1</f>
        <v>-11</v>
      </c>
      <c r="I24" s="45">
        <f>'2015'!I77*-1</f>
        <v>-14</v>
      </c>
      <c r="J24" s="45">
        <f>'2015'!J77*-1</f>
        <v>-13</v>
      </c>
      <c r="K24" s="45">
        <f>'2015'!K77*-1</f>
        <v>-4</v>
      </c>
      <c r="L24" s="45">
        <f>'2015'!L77*-1</f>
        <v>-6</v>
      </c>
      <c r="M24" s="45">
        <f>'2015'!M77*-1</f>
        <v>-5</v>
      </c>
      <c r="N24" s="45">
        <f>'2015'!N77*-1</f>
        <v>-12</v>
      </c>
      <c r="O24" s="45">
        <f>'2015'!O77*-1</f>
        <v>-17</v>
      </c>
      <c r="P24" s="45">
        <f>'2015'!P77*-1</f>
        <v>0</v>
      </c>
      <c r="Q24" s="45">
        <f>'2015'!Q77*-1</f>
        <v>0</v>
      </c>
      <c r="R24" s="45">
        <f>'2015'!R77*-1</f>
        <v>0</v>
      </c>
    </row>
    <row r="25" spans="1:18" ht="12.75">
      <c r="A25" s="14" t="s">
        <v>29</v>
      </c>
      <c r="B25" s="30" t="s">
        <v>22</v>
      </c>
      <c r="C25" s="33">
        <f>'2015'!C79*-1</f>
        <v>-743</v>
      </c>
      <c r="D25" s="33">
        <f>'2015'!D79*-1</f>
        <v>0</v>
      </c>
      <c r="E25" s="33">
        <f>'2015'!E79*-1</f>
        <v>0</v>
      </c>
      <c r="F25" s="33">
        <f>'2015'!F79*-1</f>
        <v>-12</v>
      </c>
      <c r="G25" s="33">
        <f>'2015'!G79*-1</f>
        <v>-50</v>
      </c>
      <c r="H25" s="33">
        <f>'2015'!H79*-1</f>
        <v>-74</v>
      </c>
      <c r="I25" s="33">
        <f>'2015'!I79*-1</f>
        <v>-68</v>
      </c>
      <c r="J25" s="33">
        <f>'2015'!J79*-1</f>
        <v>-87</v>
      </c>
      <c r="K25" s="33">
        <f>'2015'!K79*-1</f>
        <v>-65</v>
      </c>
      <c r="L25" s="33">
        <f>'2015'!L79*-1</f>
        <v>-104</v>
      </c>
      <c r="M25" s="33">
        <f>'2015'!M79*-1</f>
        <v>-94</v>
      </c>
      <c r="N25" s="33">
        <f>'2015'!N79*-1</f>
        <v>-108</v>
      </c>
      <c r="O25" s="33">
        <f>'2015'!O79*-1</f>
        <v>-70</v>
      </c>
      <c r="P25" s="33">
        <f>'2015'!P79*-1</f>
        <v>-11</v>
      </c>
      <c r="Q25" s="33">
        <f>'2015'!Q79*-1</f>
        <v>0</v>
      </c>
      <c r="R25" s="33">
        <f>'2015'!R79*-1</f>
        <v>0</v>
      </c>
    </row>
    <row r="26" spans="1:18" ht="12.75">
      <c r="A26" s="5"/>
      <c r="B26" s="5" t="s">
        <v>11</v>
      </c>
      <c r="C26" s="45">
        <f>'2015'!C80*-1</f>
        <v>-644</v>
      </c>
      <c r="D26" s="45">
        <f>'2015'!D80*-1</f>
        <v>0</v>
      </c>
      <c r="E26" s="45">
        <f>'2015'!E80*-1</f>
        <v>0</v>
      </c>
      <c r="F26" s="45">
        <f>'2015'!F80*-1</f>
        <v>-11</v>
      </c>
      <c r="G26" s="45">
        <f>'2015'!G80*-1</f>
        <v>-42</v>
      </c>
      <c r="H26" s="45">
        <f>'2015'!H80*-1</f>
        <v>-60</v>
      </c>
      <c r="I26" s="45">
        <f>'2015'!I80*-1</f>
        <v>-58</v>
      </c>
      <c r="J26" s="45">
        <f>'2015'!J80*-1</f>
        <v>-80</v>
      </c>
      <c r="K26" s="45">
        <f>'2015'!K80*-1</f>
        <v>-57</v>
      </c>
      <c r="L26" s="45">
        <f>'2015'!L80*-1</f>
        <v>-88</v>
      </c>
      <c r="M26" s="45">
        <f>'2015'!M80*-1</f>
        <v>-86</v>
      </c>
      <c r="N26" s="45">
        <f>'2015'!N80*-1</f>
        <v>-90</v>
      </c>
      <c r="O26" s="45">
        <f>'2015'!O80*-1</f>
        <v>-61</v>
      </c>
      <c r="P26" s="45">
        <f>'2015'!P80*-1</f>
        <v>-11</v>
      </c>
      <c r="Q26" s="45">
        <f>'2015'!Q80*-1</f>
        <v>0</v>
      </c>
      <c r="R26" s="45">
        <f>'2015'!R80*-1</f>
        <v>0</v>
      </c>
    </row>
    <row r="27" spans="1:18" ht="12.75">
      <c r="A27" s="4"/>
      <c r="B27" s="5" t="s">
        <v>12</v>
      </c>
      <c r="C27" s="45">
        <f>'2015'!C81*-1</f>
        <v>-99</v>
      </c>
      <c r="D27" s="45">
        <f>'2015'!D81*-1</f>
        <v>0</v>
      </c>
      <c r="E27" s="45">
        <f>'2015'!E81*-1</f>
        <v>0</v>
      </c>
      <c r="F27" s="45">
        <f>'2015'!F81*-1</f>
        <v>-1</v>
      </c>
      <c r="G27" s="45">
        <f>'2015'!G81*-1</f>
        <v>-8</v>
      </c>
      <c r="H27" s="45">
        <f>'2015'!H81*-1</f>
        <v>-14</v>
      </c>
      <c r="I27" s="45">
        <f>'2015'!I81*-1</f>
        <v>-10</v>
      </c>
      <c r="J27" s="45">
        <f>'2015'!J81*-1</f>
        <v>-7</v>
      </c>
      <c r="K27" s="45">
        <f>'2015'!K81*-1</f>
        <v>-8</v>
      </c>
      <c r="L27" s="45">
        <f>'2015'!L81*-1</f>
        <v>-16</v>
      </c>
      <c r="M27" s="45">
        <f>'2015'!M81*-1</f>
        <v>-8</v>
      </c>
      <c r="N27" s="45">
        <f>'2015'!N81*-1</f>
        <v>-18</v>
      </c>
      <c r="O27" s="45">
        <f>'2015'!O81*-1</f>
        <v>-9</v>
      </c>
      <c r="P27" s="45">
        <f>'2015'!P81*-1</f>
        <v>0</v>
      </c>
      <c r="Q27" s="45">
        <f>'2015'!Q81*-1</f>
        <v>0</v>
      </c>
      <c r="R27" s="45">
        <f>'2015'!R81*-1</f>
        <v>0</v>
      </c>
    </row>
    <row r="28" spans="1:18" ht="12.75">
      <c r="A28" s="14" t="s">
        <v>30</v>
      </c>
      <c r="B28" s="30" t="s">
        <v>22</v>
      </c>
      <c r="C28" s="33">
        <f>'2015'!C83*-1</f>
        <v>-777</v>
      </c>
      <c r="D28" s="33">
        <f>'2015'!D83*-1</f>
        <v>0</v>
      </c>
      <c r="E28" s="33">
        <f>'2015'!E83*-1</f>
        <v>0</v>
      </c>
      <c r="F28" s="33">
        <f>'2015'!F83*-1</f>
        <v>-6</v>
      </c>
      <c r="G28" s="33">
        <f>'2015'!G83*-1</f>
        <v>-57</v>
      </c>
      <c r="H28" s="33">
        <f>'2015'!H83*-1</f>
        <v>-80</v>
      </c>
      <c r="I28" s="33">
        <f>'2015'!I83*-1</f>
        <v>-75</v>
      </c>
      <c r="J28" s="33">
        <f>'2015'!J83*-1</f>
        <v>-92</v>
      </c>
      <c r="K28" s="33">
        <f>'2015'!K83*-1</f>
        <v>-80</v>
      </c>
      <c r="L28" s="33">
        <f>'2015'!L83*-1</f>
        <v>-87</v>
      </c>
      <c r="M28" s="33">
        <f>'2015'!M83*-1</f>
        <v>-91</v>
      </c>
      <c r="N28" s="33">
        <f>'2015'!N83*-1</f>
        <v>-103</v>
      </c>
      <c r="O28" s="33">
        <f>'2015'!O83*-1</f>
        <v>-95</v>
      </c>
      <c r="P28" s="33">
        <f>'2015'!P83*-1</f>
        <v>-11</v>
      </c>
      <c r="Q28" s="33">
        <f>'2015'!Q83*-1</f>
        <v>0</v>
      </c>
      <c r="R28" s="33">
        <f>'2015'!R83*-1</f>
        <v>0</v>
      </c>
    </row>
    <row r="29" spans="1:18" ht="12.75">
      <c r="A29" s="5"/>
      <c r="B29" s="5" t="s">
        <v>11</v>
      </c>
      <c r="C29" s="45">
        <f>'2015'!C84*-1</f>
        <v>-711</v>
      </c>
      <c r="D29" s="45">
        <f>'2015'!D84*-1</f>
        <v>0</v>
      </c>
      <c r="E29" s="45">
        <f>'2015'!E84*-1</f>
        <v>0</v>
      </c>
      <c r="F29" s="45">
        <f>'2015'!F84*-1</f>
        <v>-6</v>
      </c>
      <c r="G29" s="45">
        <f>'2015'!G84*-1</f>
        <v>-47</v>
      </c>
      <c r="H29" s="45">
        <f>'2015'!H84*-1</f>
        <v>-73</v>
      </c>
      <c r="I29" s="45">
        <f>'2015'!I84*-1</f>
        <v>-72</v>
      </c>
      <c r="J29" s="45">
        <f>'2015'!J84*-1</f>
        <v>-84</v>
      </c>
      <c r="K29" s="45">
        <f>'2015'!K84*-1</f>
        <v>-80</v>
      </c>
      <c r="L29" s="45">
        <f>'2015'!L84*-1</f>
        <v>-78</v>
      </c>
      <c r="M29" s="45">
        <f>'2015'!M84*-1</f>
        <v>-84</v>
      </c>
      <c r="N29" s="45">
        <f>'2015'!N84*-1</f>
        <v>-95</v>
      </c>
      <c r="O29" s="45">
        <f>'2015'!O84*-1</f>
        <v>-81</v>
      </c>
      <c r="P29" s="45">
        <f>'2015'!P84*-1</f>
        <v>-11</v>
      </c>
      <c r="Q29" s="45">
        <f>'2015'!Q84*-1</f>
        <v>0</v>
      </c>
      <c r="R29" s="45">
        <f>'2015'!R84*-1</f>
        <v>0</v>
      </c>
    </row>
    <row r="30" spans="1:18" ht="12.75">
      <c r="A30" s="7"/>
      <c r="B30" s="8" t="s">
        <v>12</v>
      </c>
      <c r="C30" s="9">
        <f>'2015'!C85*-1</f>
        <v>-66</v>
      </c>
      <c r="D30" s="9">
        <f>'2015'!D85*-1</f>
        <v>0</v>
      </c>
      <c r="E30" s="9">
        <f>'2015'!E85*-1</f>
        <v>0</v>
      </c>
      <c r="F30" s="9">
        <f>'2015'!F85*-1</f>
        <v>0</v>
      </c>
      <c r="G30" s="9">
        <f>'2015'!G85*-1</f>
        <v>-10</v>
      </c>
      <c r="H30" s="9">
        <f>'2015'!H85*-1</f>
        <v>-7</v>
      </c>
      <c r="I30" s="9">
        <f>'2015'!I85*-1</f>
        <v>-3</v>
      </c>
      <c r="J30" s="9">
        <f>'2015'!J85*-1</f>
        <v>-8</v>
      </c>
      <c r="K30" s="9">
        <f>'2015'!K85*-1</f>
        <v>0</v>
      </c>
      <c r="L30" s="9">
        <f>'2015'!L85*-1</f>
        <v>-9</v>
      </c>
      <c r="M30" s="9">
        <f>'2015'!M85*-1</f>
        <v>-7</v>
      </c>
      <c r="N30" s="9">
        <f>'2015'!N85*-1</f>
        <v>-8</v>
      </c>
      <c r="O30" s="9">
        <f>'2015'!O85*-1</f>
        <v>-14</v>
      </c>
      <c r="P30" s="9">
        <f>'2015'!P85*-1</f>
        <v>0</v>
      </c>
      <c r="Q30" s="9">
        <f>'2015'!Q85*-1</f>
        <v>0</v>
      </c>
      <c r="R30" s="9">
        <f>'2015'!R85*-1</f>
        <v>0</v>
      </c>
    </row>
    <row r="31" spans="1:18" ht="12.75">
      <c r="A31" s="17" t="s">
        <v>24</v>
      </c>
      <c r="B31" s="30" t="s">
        <v>22</v>
      </c>
      <c r="C31" s="33">
        <f>'2015'!C87*-1</f>
        <v>-12543</v>
      </c>
      <c r="D31" s="33">
        <f>'2015'!D87*-1</f>
        <v>0</v>
      </c>
      <c r="E31" s="33">
        <f>'2015'!E87*-1</f>
        <v>0</v>
      </c>
      <c r="F31" s="33">
        <f>'2015'!F87*-1</f>
        <v>-263</v>
      </c>
      <c r="G31" s="33">
        <f>'2015'!G87*-1</f>
        <v>-1110</v>
      </c>
      <c r="H31" s="33">
        <f>'2015'!H87*-1</f>
        <v>-1424</v>
      </c>
      <c r="I31" s="33">
        <f>'2015'!I87*-1</f>
        <v>-1510</v>
      </c>
      <c r="J31" s="33">
        <f>'2015'!J87*-1</f>
        <v>-1508</v>
      </c>
      <c r="K31" s="33">
        <f>'2015'!K87*-1</f>
        <v>-1358</v>
      </c>
      <c r="L31" s="33">
        <f>'2015'!L87*-1</f>
        <v>-1500</v>
      </c>
      <c r="M31" s="33">
        <f>'2015'!M87*-1</f>
        <v>-1463</v>
      </c>
      <c r="N31" s="33">
        <f>'2015'!N87*-1</f>
        <v>-1338</v>
      </c>
      <c r="O31" s="33">
        <f>'2015'!O87*-1</f>
        <v>-933</v>
      </c>
      <c r="P31" s="33">
        <f>'2015'!P87*-1</f>
        <v>-133</v>
      </c>
      <c r="Q31" s="33">
        <f>'2015'!Q87*-1</f>
        <v>-3</v>
      </c>
      <c r="R31" s="33">
        <f>'2015'!R87*-1</f>
        <v>0</v>
      </c>
    </row>
    <row r="32" spans="1:18" ht="12.75">
      <c r="A32" s="5"/>
      <c r="B32" s="5" t="s">
        <v>11</v>
      </c>
      <c r="C32" s="45">
        <f>'2015'!C88*-1</f>
        <v>-10890</v>
      </c>
      <c r="D32" s="45">
        <f>'2015'!D88*-1</f>
        <v>0</v>
      </c>
      <c r="E32" s="45">
        <f>'2015'!E88*-1</f>
        <v>0</v>
      </c>
      <c r="F32" s="45">
        <f>'2015'!F88*-1</f>
        <v>-190</v>
      </c>
      <c r="G32" s="45">
        <f>'2015'!G88*-1</f>
        <v>-869</v>
      </c>
      <c r="H32" s="45">
        <f>'2015'!H88*-1</f>
        <v>-1206</v>
      </c>
      <c r="I32" s="45">
        <f>'2015'!I88*-1</f>
        <v>-1315</v>
      </c>
      <c r="J32" s="45">
        <f>'2015'!J88*-1</f>
        <v>-1343</v>
      </c>
      <c r="K32" s="45">
        <f>'2015'!K88*-1</f>
        <v>-1214</v>
      </c>
      <c r="L32" s="45">
        <f>'2015'!L88*-1</f>
        <v>-1339</v>
      </c>
      <c r="M32" s="45">
        <f>'2015'!M88*-1</f>
        <v>-1320</v>
      </c>
      <c r="N32" s="45">
        <f>'2015'!N88*-1</f>
        <v>-1176</v>
      </c>
      <c r="O32" s="45">
        <f>'2015'!O88*-1</f>
        <v>-782</v>
      </c>
      <c r="P32" s="45">
        <f>'2015'!P88*-1</f>
        <v>-133</v>
      </c>
      <c r="Q32" s="45">
        <f>'2015'!Q88*-1</f>
        <v>-3</v>
      </c>
      <c r="R32" s="45">
        <f>'2015'!R88*-1</f>
        <v>0</v>
      </c>
    </row>
    <row r="33" spans="1:18" ht="12.75">
      <c r="A33" s="4"/>
      <c r="B33" s="5" t="s">
        <v>12</v>
      </c>
      <c r="C33" s="45">
        <f>'2015'!C89*-1</f>
        <v>-1653</v>
      </c>
      <c r="D33" s="45">
        <f>'2015'!D89*-1</f>
        <v>0</v>
      </c>
      <c r="E33" s="45">
        <f>'2015'!E89*-1</f>
        <v>0</v>
      </c>
      <c r="F33" s="45">
        <f>'2015'!F89*-1</f>
        <v>-73</v>
      </c>
      <c r="G33" s="45">
        <f>'2015'!G89*-1</f>
        <v>-241</v>
      </c>
      <c r="H33" s="45">
        <f>'2015'!H89*-1</f>
        <v>-218</v>
      </c>
      <c r="I33" s="45">
        <f>'2015'!I89*-1</f>
        <v>-195</v>
      </c>
      <c r="J33" s="45">
        <f>'2015'!J89*-1</f>
        <v>-165</v>
      </c>
      <c r="K33" s="45">
        <f>'2015'!K89*-1</f>
        <v>-144</v>
      </c>
      <c r="L33" s="45">
        <f>'2015'!L89*-1</f>
        <v>-161</v>
      </c>
      <c r="M33" s="45">
        <f>'2015'!M89*-1</f>
        <v>-143</v>
      </c>
      <c r="N33" s="45">
        <f>'2015'!N89*-1</f>
        <v>-162</v>
      </c>
      <c r="O33" s="45">
        <f>'2015'!O89*-1</f>
        <v>-151</v>
      </c>
      <c r="P33" s="45">
        <f>'2015'!P89*-1</f>
        <v>0</v>
      </c>
      <c r="Q33" s="45">
        <f>'2015'!Q89*-1</f>
        <v>0</v>
      </c>
      <c r="R33" s="45">
        <f>'2015'!R89*-1</f>
        <v>0</v>
      </c>
    </row>
    <row r="34" spans="1:18" ht="12.75">
      <c r="A34" s="14" t="s">
        <v>31</v>
      </c>
      <c r="B34" s="30" t="s">
        <v>22</v>
      </c>
      <c r="C34" s="33">
        <f>'2015'!C91*-1</f>
        <v>-1316</v>
      </c>
      <c r="D34" s="33">
        <f>'2015'!D91*-1</f>
        <v>0</v>
      </c>
      <c r="E34" s="33">
        <f>'2015'!E91*-1</f>
        <v>0</v>
      </c>
      <c r="F34" s="33">
        <f>'2015'!F91*-1</f>
        <v>-35</v>
      </c>
      <c r="G34" s="33">
        <f>'2015'!G91*-1</f>
        <v>-109</v>
      </c>
      <c r="H34" s="33">
        <f>'2015'!H91*-1</f>
        <v>-149</v>
      </c>
      <c r="I34" s="33">
        <f>'2015'!I91*-1</f>
        <v>-127</v>
      </c>
      <c r="J34" s="33">
        <f>'2015'!J91*-1</f>
        <v>-137</v>
      </c>
      <c r="K34" s="33">
        <f>'2015'!K91*-1</f>
        <v>-124</v>
      </c>
      <c r="L34" s="33">
        <f>'2015'!L91*-1</f>
        <v>-165</v>
      </c>
      <c r="M34" s="33">
        <f>'2015'!M91*-1</f>
        <v>-170</v>
      </c>
      <c r="N34" s="33">
        <f>'2015'!N91*-1</f>
        <v>-171</v>
      </c>
      <c r="O34" s="33">
        <f>'2015'!O91*-1</f>
        <v>-121</v>
      </c>
      <c r="P34" s="33">
        <f>'2015'!P91*-1</f>
        <v>-8</v>
      </c>
      <c r="Q34" s="33">
        <f>'2015'!Q91*-1</f>
        <v>0</v>
      </c>
      <c r="R34" s="33">
        <f>'2015'!R91*-1</f>
        <v>0</v>
      </c>
    </row>
    <row r="35" spans="1:18" ht="12.75">
      <c r="A35" s="5"/>
      <c r="B35" s="5" t="s">
        <v>11</v>
      </c>
      <c r="C35" s="45">
        <f>'2015'!C92*-1</f>
        <v>-1143</v>
      </c>
      <c r="D35" s="45">
        <f>'2015'!D92*-1</f>
        <v>0</v>
      </c>
      <c r="E35" s="45">
        <f>'2015'!E92*-1</f>
        <v>0</v>
      </c>
      <c r="F35" s="45">
        <f>'2015'!F92*-1</f>
        <v>-31</v>
      </c>
      <c r="G35" s="45">
        <f>'2015'!G92*-1</f>
        <v>-83</v>
      </c>
      <c r="H35" s="45">
        <f>'2015'!H92*-1</f>
        <v>-132</v>
      </c>
      <c r="I35" s="45">
        <f>'2015'!I92*-1</f>
        <v>-105</v>
      </c>
      <c r="J35" s="45">
        <f>'2015'!J92*-1</f>
        <v>-125</v>
      </c>
      <c r="K35" s="45">
        <f>'2015'!K92*-1</f>
        <v>-113</v>
      </c>
      <c r="L35" s="45">
        <f>'2015'!L92*-1</f>
        <v>-150</v>
      </c>
      <c r="M35" s="45">
        <f>'2015'!M92*-1</f>
        <v>-150</v>
      </c>
      <c r="N35" s="45">
        <f>'2015'!N92*-1</f>
        <v>-149</v>
      </c>
      <c r="O35" s="45">
        <f>'2015'!O92*-1</f>
        <v>-97</v>
      </c>
      <c r="P35" s="45">
        <f>'2015'!P92*-1</f>
        <v>-8</v>
      </c>
      <c r="Q35" s="45">
        <f>'2015'!Q92*-1</f>
        <v>0</v>
      </c>
      <c r="R35" s="45">
        <f>'2015'!R92*-1</f>
        <v>0</v>
      </c>
    </row>
    <row r="36" spans="1:18" ht="12.75">
      <c r="A36" s="4"/>
      <c r="B36" s="5" t="s">
        <v>12</v>
      </c>
      <c r="C36" s="45">
        <f>'2015'!C93*-1</f>
        <v>-173</v>
      </c>
      <c r="D36" s="45">
        <f>'2015'!D93*-1</f>
        <v>0</v>
      </c>
      <c r="E36" s="45">
        <f>'2015'!E93*-1</f>
        <v>0</v>
      </c>
      <c r="F36" s="45">
        <f>'2015'!F93*-1</f>
        <v>-4</v>
      </c>
      <c r="G36" s="45">
        <f>'2015'!G93*-1</f>
        <v>-26</v>
      </c>
      <c r="H36" s="45">
        <f>'2015'!H93*-1</f>
        <v>-17</v>
      </c>
      <c r="I36" s="45">
        <f>'2015'!I93*-1</f>
        <v>-22</v>
      </c>
      <c r="J36" s="45">
        <f>'2015'!J93*-1</f>
        <v>-12</v>
      </c>
      <c r="K36" s="45">
        <f>'2015'!K93*-1</f>
        <v>-11</v>
      </c>
      <c r="L36" s="45">
        <f>'2015'!L93*-1</f>
        <v>-15</v>
      </c>
      <c r="M36" s="45">
        <f>'2015'!M93*-1</f>
        <v>-20</v>
      </c>
      <c r="N36" s="45">
        <f>'2015'!N93*-1</f>
        <v>-22</v>
      </c>
      <c r="O36" s="45">
        <f>'2015'!O93*-1</f>
        <v>-24</v>
      </c>
      <c r="P36" s="45">
        <f>'2015'!P93*-1</f>
        <v>0</v>
      </c>
      <c r="Q36" s="45">
        <f>'2015'!Q93*-1</f>
        <v>0</v>
      </c>
      <c r="R36" s="45">
        <f>'2015'!R93*-1</f>
        <v>0</v>
      </c>
    </row>
    <row r="37" spans="1:18" ht="12.75">
      <c r="A37" s="14" t="s">
        <v>32</v>
      </c>
      <c r="B37" s="30" t="s">
        <v>22</v>
      </c>
      <c r="C37" s="33">
        <f>'2015'!C95*-1</f>
        <v>-11227</v>
      </c>
      <c r="D37" s="33">
        <f>'2015'!D95*-1</f>
        <v>0</v>
      </c>
      <c r="E37" s="33">
        <f>'2015'!E95*-1</f>
        <v>0</v>
      </c>
      <c r="F37" s="33">
        <f>'2015'!F95*-1</f>
        <v>-228</v>
      </c>
      <c r="G37" s="33">
        <f>'2015'!G95*-1</f>
        <v>-1001</v>
      </c>
      <c r="H37" s="33">
        <f>'2015'!H95*-1</f>
        <v>-1275</v>
      </c>
      <c r="I37" s="33">
        <f>'2015'!I95*-1</f>
        <v>-1383</v>
      </c>
      <c r="J37" s="33">
        <f>'2015'!J95*-1</f>
        <v>-1371</v>
      </c>
      <c r="K37" s="33">
        <f>'2015'!K95*-1</f>
        <v>-1234</v>
      </c>
      <c r="L37" s="33">
        <f>'2015'!L95*-1</f>
        <v>-1335</v>
      </c>
      <c r="M37" s="33">
        <f>'2015'!M95*-1</f>
        <v>-1293</v>
      </c>
      <c r="N37" s="33">
        <f>'2015'!N95*-1</f>
        <v>-1167</v>
      </c>
      <c r="O37" s="33">
        <f>'2015'!O95*-1</f>
        <v>-812</v>
      </c>
      <c r="P37" s="33">
        <f>'2015'!P95*-1</f>
        <v>-125</v>
      </c>
      <c r="Q37" s="33">
        <f>'2015'!Q95*-1</f>
        <v>-3</v>
      </c>
      <c r="R37" s="33">
        <f>'2015'!R95*-1</f>
        <v>0</v>
      </c>
    </row>
    <row r="38" spans="1:18" ht="12.75">
      <c r="A38" s="5"/>
      <c r="B38" s="5" t="s">
        <v>11</v>
      </c>
      <c r="C38" s="45">
        <f>'2015'!C96*-1</f>
        <v>-9747</v>
      </c>
      <c r="D38" s="45">
        <f>'2015'!D96*-1</f>
        <v>0</v>
      </c>
      <c r="E38" s="45">
        <f>'2015'!E96*-1</f>
        <v>0</v>
      </c>
      <c r="F38" s="45">
        <f>'2015'!F96*-1</f>
        <v>-159</v>
      </c>
      <c r="G38" s="45">
        <f>'2015'!G96*-1</f>
        <v>-786</v>
      </c>
      <c r="H38" s="45">
        <f>'2015'!H96*-1</f>
        <v>-1074</v>
      </c>
      <c r="I38" s="45">
        <f>'2015'!I96*-1</f>
        <v>-1210</v>
      </c>
      <c r="J38" s="45">
        <f>'2015'!J96*-1</f>
        <v>-1218</v>
      </c>
      <c r="K38" s="45">
        <f>'2015'!K96*-1</f>
        <v>-1101</v>
      </c>
      <c r="L38" s="45">
        <f>'2015'!L96*-1</f>
        <v>-1189</v>
      </c>
      <c r="M38" s="45">
        <f>'2015'!M96*-1</f>
        <v>-1170</v>
      </c>
      <c r="N38" s="45">
        <f>'2015'!N96*-1</f>
        <v>-1027</v>
      </c>
      <c r="O38" s="45">
        <f>'2015'!O96*-1</f>
        <v>-685</v>
      </c>
      <c r="P38" s="45">
        <f>'2015'!P96*-1</f>
        <v>-125</v>
      </c>
      <c r="Q38" s="45">
        <f>'2015'!Q96*-1</f>
        <v>-3</v>
      </c>
      <c r="R38" s="45">
        <f>'2015'!R96*-1</f>
        <v>0</v>
      </c>
    </row>
    <row r="39" spans="1:18" ht="13.5" thickBot="1">
      <c r="A39" s="12"/>
      <c r="B39" s="2" t="s">
        <v>12</v>
      </c>
      <c r="C39" s="13">
        <f>'2015'!C97*-1</f>
        <v>-1480</v>
      </c>
      <c r="D39" s="13">
        <f>'2015'!D97*-1</f>
        <v>0</v>
      </c>
      <c r="E39" s="13">
        <f>'2015'!E97*-1</f>
        <v>0</v>
      </c>
      <c r="F39" s="13">
        <f>'2015'!F97*-1</f>
        <v>-69</v>
      </c>
      <c r="G39" s="13">
        <f>'2015'!G97*-1</f>
        <v>-215</v>
      </c>
      <c r="H39" s="13">
        <f>'2015'!H97*-1</f>
        <v>-201</v>
      </c>
      <c r="I39" s="13">
        <f>'2015'!I97*-1</f>
        <v>-173</v>
      </c>
      <c r="J39" s="13">
        <f>'2015'!J97*-1</f>
        <v>-153</v>
      </c>
      <c r="K39" s="13">
        <f>'2015'!K97*-1</f>
        <v>-133</v>
      </c>
      <c r="L39" s="13">
        <f>'2015'!L97*-1</f>
        <v>-146</v>
      </c>
      <c r="M39" s="13">
        <f>'2015'!M97*-1</f>
        <v>-123</v>
      </c>
      <c r="N39" s="13">
        <f>'2015'!N97*-1</f>
        <v>-140</v>
      </c>
      <c r="O39" s="13">
        <f>'2015'!O97*-1</f>
        <v>-127</v>
      </c>
      <c r="P39" s="13">
        <f>'2015'!P97*-1</f>
        <v>0</v>
      </c>
      <c r="Q39" s="13">
        <f>'2015'!Q97*-1</f>
        <v>0</v>
      </c>
      <c r="R39" s="13">
        <f>'2015'!R97*-1</f>
        <v>0</v>
      </c>
    </row>
    <row r="40" ht="13.5" thickBot="1"/>
    <row r="41" spans="1:18" ht="12.75">
      <c r="A41" s="39" t="s">
        <v>14</v>
      </c>
      <c r="B41" s="37"/>
      <c r="C41" s="65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3.5" customHeight="1" thickBot="1">
      <c r="A42" s="41"/>
      <c r="B42" s="42"/>
      <c r="C42" s="75"/>
      <c r="D42" s="43" t="s">
        <v>1</v>
      </c>
      <c r="E42" s="43" t="s">
        <v>2</v>
      </c>
      <c r="F42" s="43" t="s">
        <v>3</v>
      </c>
      <c r="G42" s="43" t="s">
        <v>4</v>
      </c>
      <c r="H42" s="43" t="s">
        <v>5</v>
      </c>
      <c r="I42" s="43" t="s">
        <v>6</v>
      </c>
      <c r="J42" s="43" t="s">
        <v>7</v>
      </c>
      <c r="K42" s="43" t="s">
        <v>8</v>
      </c>
      <c r="L42" s="43" t="s">
        <v>9</v>
      </c>
      <c r="M42" s="43" t="s">
        <v>10</v>
      </c>
      <c r="N42" s="43" t="s">
        <v>20</v>
      </c>
      <c r="O42" s="43" t="s">
        <v>19</v>
      </c>
      <c r="P42" s="43" t="s">
        <v>18</v>
      </c>
      <c r="Q42" s="43" t="s">
        <v>17</v>
      </c>
      <c r="R42" s="43" t="s">
        <v>16</v>
      </c>
    </row>
    <row r="43" spans="1:18" ht="12.75">
      <c r="A43" s="3" t="s">
        <v>21</v>
      </c>
      <c r="B43" s="37" t="s">
        <v>22</v>
      </c>
      <c r="C43" s="38">
        <f>SUM(D43:R43)</f>
        <v>15088</v>
      </c>
      <c r="D43" s="38">
        <f>'2015'!D103</f>
        <v>0</v>
      </c>
      <c r="E43" s="38">
        <f>'2015'!E103</f>
        <v>0</v>
      </c>
      <c r="F43" s="38">
        <f>'2015'!F103</f>
        <v>381</v>
      </c>
      <c r="G43" s="38">
        <f>'2015'!G103</f>
        <v>1215</v>
      </c>
      <c r="H43" s="38">
        <f>'2015'!H103</f>
        <v>1494</v>
      </c>
      <c r="I43" s="38">
        <f>'2015'!I103</f>
        <v>1632</v>
      </c>
      <c r="J43" s="38">
        <f>'2015'!J103</f>
        <v>1695</v>
      </c>
      <c r="K43" s="38">
        <f>'2015'!K103</f>
        <v>1615</v>
      </c>
      <c r="L43" s="38">
        <f>'2015'!L103</f>
        <v>1717</v>
      </c>
      <c r="M43" s="38">
        <f>'2015'!M103</f>
        <v>1947</v>
      </c>
      <c r="N43" s="38">
        <f>'2015'!N103</f>
        <v>1926</v>
      </c>
      <c r="O43" s="38">
        <f>'2015'!O103</f>
        <v>1327</v>
      </c>
      <c r="P43" s="38">
        <f>'2015'!P103</f>
        <v>137</v>
      </c>
      <c r="Q43" s="38">
        <f>'2015'!Q103</f>
        <v>2</v>
      </c>
      <c r="R43" s="38">
        <f>'2015'!R103</f>
        <v>0</v>
      </c>
    </row>
    <row r="44" spans="1:18" ht="12.75">
      <c r="A44" s="4"/>
      <c r="B44" s="5" t="s">
        <v>11</v>
      </c>
      <c r="C44" s="6">
        <f aca="true" t="shared" si="0" ref="C44:C75">SUM(D44:R44)</f>
        <v>13507</v>
      </c>
      <c r="D44" s="6">
        <f>'2015'!D104</f>
        <v>0</v>
      </c>
      <c r="E44" s="6">
        <f>'2015'!E104</f>
        <v>0</v>
      </c>
      <c r="F44" s="6">
        <f>'2015'!F104</f>
        <v>317</v>
      </c>
      <c r="G44" s="6">
        <f>'2015'!G104</f>
        <v>1010</v>
      </c>
      <c r="H44" s="6">
        <f>'2015'!H104</f>
        <v>1306</v>
      </c>
      <c r="I44" s="6">
        <f>'2015'!I104</f>
        <v>1445</v>
      </c>
      <c r="J44" s="6">
        <f>'2015'!J104</f>
        <v>1547</v>
      </c>
      <c r="K44" s="6">
        <f>'2015'!K104</f>
        <v>1481</v>
      </c>
      <c r="L44" s="6">
        <f>'2015'!L104</f>
        <v>1597</v>
      </c>
      <c r="M44" s="6">
        <f>'2015'!M104</f>
        <v>1800</v>
      </c>
      <c r="N44" s="6">
        <f>'2015'!N104</f>
        <v>1746</v>
      </c>
      <c r="O44" s="6">
        <f>'2015'!O104</f>
        <v>1119</v>
      </c>
      <c r="P44" s="6">
        <f>'2015'!P104</f>
        <v>137</v>
      </c>
      <c r="Q44" s="6">
        <f>'2015'!Q104</f>
        <v>2</v>
      </c>
      <c r="R44" s="6">
        <f>'2015'!R104</f>
        <v>0</v>
      </c>
    </row>
    <row r="45" spans="1:18" ht="12.75">
      <c r="A45" s="7"/>
      <c r="B45" s="8" t="s">
        <v>12</v>
      </c>
      <c r="C45" s="9">
        <f t="shared" si="0"/>
        <v>1581</v>
      </c>
      <c r="D45" s="9">
        <f>'2015'!D105</f>
        <v>0</v>
      </c>
      <c r="E45" s="9">
        <f>'2015'!E105</f>
        <v>0</v>
      </c>
      <c r="F45" s="9">
        <f>'2015'!F105</f>
        <v>64</v>
      </c>
      <c r="G45" s="9">
        <f>'2015'!G105</f>
        <v>205</v>
      </c>
      <c r="H45" s="9">
        <f>'2015'!H105</f>
        <v>188</v>
      </c>
      <c r="I45" s="9">
        <f>'2015'!I105</f>
        <v>187</v>
      </c>
      <c r="J45" s="9">
        <f>'2015'!J105</f>
        <v>148</v>
      </c>
      <c r="K45" s="9">
        <f>'2015'!K105</f>
        <v>134</v>
      </c>
      <c r="L45" s="9">
        <f>'2015'!L105</f>
        <v>120</v>
      </c>
      <c r="M45" s="9">
        <f>'2015'!M105</f>
        <v>147</v>
      </c>
      <c r="N45" s="9">
        <f>'2015'!N105</f>
        <v>180</v>
      </c>
      <c r="O45" s="9">
        <f>'2015'!O105</f>
        <v>208</v>
      </c>
      <c r="P45" s="9">
        <f>'2015'!P105</f>
        <v>0</v>
      </c>
      <c r="Q45" s="9">
        <f>'2015'!Q105</f>
        <v>0</v>
      </c>
      <c r="R45" s="9">
        <f>'2015'!R105</f>
        <v>0</v>
      </c>
    </row>
    <row r="46" spans="1:18" ht="12.75">
      <c r="A46" s="17" t="s">
        <v>23</v>
      </c>
      <c r="B46" s="34" t="s">
        <v>22</v>
      </c>
      <c r="C46" s="35">
        <f t="shared" si="0"/>
        <v>3192</v>
      </c>
      <c r="D46" s="35">
        <f>'2015'!D107</f>
        <v>0</v>
      </c>
      <c r="E46" s="35">
        <f>'2015'!E107</f>
        <v>0</v>
      </c>
      <c r="F46" s="35">
        <f>'2015'!F107</f>
        <v>70</v>
      </c>
      <c r="G46" s="35">
        <f>'2015'!G107</f>
        <v>210</v>
      </c>
      <c r="H46" s="35">
        <f>'2015'!H107</f>
        <v>294</v>
      </c>
      <c r="I46" s="35">
        <f>'2015'!I107</f>
        <v>331</v>
      </c>
      <c r="J46" s="35">
        <f>'2015'!J107</f>
        <v>336</v>
      </c>
      <c r="K46" s="35">
        <f>'2015'!K107</f>
        <v>322</v>
      </c>
      <c r="L46" s="35">
        <f>'2015'!L107</f>
        <v>347</v>
      </c>
      <c r="M46" s="35">
        <f>'2015'!M107</f>
        <v>444</v>
      </c>
      <c r="N46" s="35">
        <f>'2015'!N107</f>
        <v>507</v>
      </c>
      <c r="O46" s="35">
        <f>'2015'!O107</f>
        <v>300</v>
      </c>
      <c r="P46" s="35">
        <f>'2015'!P107</f>
        <v>30</v>
      </c>
      <c r="Q46" s="35">
        <f>'2015'!Q107</f>
        <v>1</v>
      </c>
      <c r="R46" s="35">
        <f>'2015'!R107</f>
        <v>0</v>
      </c>
    </row>
    <row r="47" spans="1:18" ht="12.75">
      <c r="A47" s="5"/>
      <c r="B47" s="5" t="s">
        <v>11</v>
      </c>
      <c r="C47" s="6">
        <f t="shared" si="0"/>
        <v>2908</v>
      </c>
      <c r="D47" s="6">
        <f>'2015'!D108</f>
        <v>0</v>
      </c>
      <c r="E47" s="6">
        <f>'2015'!E108</f>
        <v>0</v>
      </c>
      <c r="F47" s="6">
        <f>'2015'!F108</f>
        <v>65</v>
      </c>
      <c r="G47" s="6">
        <f>'2015'!G108</f>
        <v>182</v>
      </c>
      <c r="H47" s="6">
        <f>'2015'!H108</f>
        <v>258</v>
      </c>
      <c r="I47" s="6">
        <f>'2015'!I108</f>
        <v>291</v>
      </c>
      <c r="J47" s="6">
        <f>'2015'!J108</f>
        <v>317</v>
      </c>
      <c r="K47" s="6">
        <f>'2015'!K108</f>
        <v>296</v>
      </c>
      <c r="L47" s="6">
        <f>'2015'!L108</f>
        <v>331</v>
      </c>
      <c r="M47" s="6">
        <f>'2015'!M108</f>
        <v>412</v>
      </c>
      <c r="N47" s="6">
        <f>'2015'!N108</f>
        <v>461</v>
      </c>
      <c r="O47" s="6">
        <f>'2015'!O108</f>
        <v>264</v>
      </c>
      <c r="P47" s="6">
        <f>'2015'!P108</f>
        <v>30</v>
      </c>
      <c r="Q47" s="6">
        <f>'2015'!Q108</f>
        <v>1</v>
      </c>
      <c r="R47" s="6">
        <f>'2015'!R108</f>
        <v>0</v>
      </c>
    </row>
    <row r="48" spans="1:18" ht="12.75">
      <c r="A48" s="4"/>
      <c r="B48" s="5" t="s">
        <v>12</v>
      </c>
      <c r="C48" s="6">
        <f t="shared" si="0"/>
        <v>284</v>
      </c>
      <c r="D48" s="6">
        <f>'2015'!D109</f>
        <v>0</v>
      </c>
      <c r="E48" s="6">
        <f>'2015'!E109</f>
        <v>0</v>
      </c>
      <c r="F48" s="6">
        <f>'2015'!F109</f>
        <v>5</v>
      </c>
      <c r="G48" s="6">
        <f>'2015'!G109</f>
        <v>28</v>
      </c>
      <c r="H48" s="6">
        <f>'2015'!H109</f>
        <v>36</v>
      </c>
      <c r="I48" s="6">
        <f>'2015'!I109</f>
        <v>40</v>
      </c>
      <c r="J48" s="6">
        <f>'2015'!J109</f>
        <v>19</v>
      </c>
      <c r="K48" s="6">
        <f>'2015'!K109</f>
        <v>26</v>
      </c>
      <c r="L48" s="6">
        <f>'2015'!L109</f>
        <v>16</v>
      </c>
      <c r="M48" s="6">
        <f>'2015'!M109</f>
        <v>32</v>
      </c>
      <c r="N48" s="6">
        <f>'2015'!N109</f>
        <v>46</v>
      </c>
      <c r="O48" s="6">
        <f>'2015'!O109</f>
        <v>36</v>
      </c>
      <c r="P48" s="6">
        <f>'2015'!P109</f>
        <v>0</v>
      </c>
      <c r="Q48" s="6">
        <f>'2015'!Q109</f>
        <v>0</v>
      </c>
      <c r="R48" s="6">
        <f>'2015'!R109</f>
        <v>0</v>
      </c>
    </row>
    <row r="49" spans="1:18" ht="12.75">
      <c r="A49" s="14" t="s">
        <v>25</v>
      </c>
      <c r="B49" s="34" t="s">
        <v>22</v>
      </c>
      <c r="C49" s="36">
        <f t="shared" si="0"/>
        <v>232</v>
      </c>
      <c r="D49" s="36">
        <f>'2015'!D111</f>
        <v>0</v>
      </c>
      <c r="E49" s="36">
        <f>'2015'!E111</f>
        <v>0</v>
      </c>
      <c r="F49" s="36">
        <f>'2015'!F111</f>
        <v>6</v>
      </c>
      <c r="G49" s="36">
        <f>'2015'!G111</f>
        <v>16</v>
      </c>
      <c r="H49" s="36">
        <f>'2015'!H111</f>
        <v>18</v>
      </c>
      <c r="I49" s="36">
        <f>'2015'!I111</f>
        <v>21</v>
      </c>
      <c r="J49" s="36">
        <f>'2015'!J111</f>
        <v>18</v>
      </c>
      <c r="K49" s="36">
        <f>'2015'!K111</f>
        <v>25</v>
      </c>
      <c r="L49" s="36">
        <f>'2015'!L111</f>
        <v>30</v>
      </c>
      <c r="M49" s="36">
        <f>'2015'!M111</f>
        <v>29</v>
      </c>
      <c r="N49" s="36">
        <f>'2015'!N111</f>
        <v>45</v>
      </c>
      <c r="O49" s="36">
        <f>'2015'!O111</f>
        <v>22</v>
      </c>
      <c r="P49" s="36">
        <f>'2015'!P111</f>
        <v>2</v>
      </c>
      <c r="Q49" s="36">
        <f>'2015'!Q111</f>
        <v>0</v>
      </c>
      <c r="R49" s="36">
        <f>'2015'!R111</f>
        <v>0</v>
      </c>
    </row>
    <row r="50" spans="1:18" ht="12.75">
      <c r="A50" s="5"/>
      <c r="B50" s="5" t="s">
        <v>11</v>
      </c>
      <c r="C50" s="6">
        <f t="shared" si="0"/>
        <v>217</v>
      </c>
      <c r="D50" s="6">
        <f>'2015'!D112</f>
        <v>0</v>
      </c>
      <c r="E50" s="6">
        <f>'2015'!E112</f>
        <v>0</v>
      </c>
      <c r="F50" s="6">
        <f>'2015'!F112</f>
        <v>6</v>
      </c>
      <c r="G50" s="6">
        <f>'2015'!G112</f>
        <v>13</v>
      </c>
      <c r="H50" s="6">
        <f>'2015'!H112</f>
        <v>17</v>
      </c>
      <c r="I50" s="6">
        <f>'2015'!I112</f>
        <v>20</v>
      </c>
      <c r="J50" s="6">
        <f>'2015'!J112</f>
        <v>18</v>
      </c>
      <c r="K50" s="6">
        <f>'2015'!K112</f>
        <v>23</v>
      </c>
      <c r="L50" s="6">
        <f>'2015'!L112</f>
        <v>29</v>
      </c>
      <c r="M50" s="6">
        <f>'2015'!M112</f>
        <v>28</v>
      </c>
      <c r="N50" s="6">
        <f>'2015'!N112</f>
        <v>42</v>
      </c>
      <c r="O50" s="6">
        <f>'2015'!O112</f>
        <v>19</v>
      </c>
      <c r="P50" s="6">
        <f>'2015'!P112</f>
        <v>2</v>
      </c>
      <c r="Q50" s="6">
        <f>'2015'!Q112</f>
        <v>0</v>
      </c>
      <c r="R50" s="6">
        <f>'2015'!R112</f>
        <v>0</v>
      </c>
    </row>
    <row r="51" spans="1:18" ht="12.75">
      <c r="A51" s="4"/>
      <c r="B51" s="5" t="s">
        <v>12</v>
      </c>
      <c r="C51" s="6">
        <f t="shared" si="0"/>
        <v>15</v>
      </c>
      <c r="D51" s="6">
        <f>'2015'!D113</f>
        <v>0</v>
      </c>
      <c r="E51" s="6">
        <f>'2015'!E113</f>
        <v>0</v>
      </c>
      <c r="F51" s="6">
        <f>'2015'!F113</f>
        <v>0</v>
      </c>
      <c r="G51" s="6">
        <f>'2015'!G113</f>
        <v>3</v>
      </c>
      <c r="H51" s="6">
        <f>'2015'!H113</f>
        <v>1</v>
      </c>
      <c r="I51" s="6">
        <f>'2015'!I113</f>
        <v>1</v>
      </c>
      <c r="J51" s="6">
        <f>'2015'!J113</f>
        <v>0</v>
      </c>
      <c r="K51" s="6">
        <f>'2015'!K113</f>
        <v>2</v>
      </c>
      <c r="L51" s="6">
        <f>'2015'!L113</f>
        <v>1</v>
      </c>
      <c r="M51" s="6">
        <f>'2015'!M113</f>
        <v>1</v>
      </c>
      <c r="N51" s="6">
        <f>'2015'!N113</f>
        <v>3</v>
      </c>
      <c r="O51" s="6">
        <f>'2015'!O113</f>
        <v>3</v>
      </c>
      <c r="P51" s="6">
        <f>'2015'!P113</f>
        <v>0</v>
      </c>
      <c r="Q51" s="6">
        <f>'2015'!Q113</f>
        <v>0</v>
      </c>
      <c r="R51" s="6">
        <f>'2015'!R113</f>
        <v>0</v>
      </c>
    </row>
    <row r="52" spans="1:18" ht="12.75">
      <c r="A52" s="14" t="s">
        <v>26</v>
      </c>
      <c r="B52" s="34" t="s">
        <v>22</v>
      </c>
      <c r="C52" s="44">
        <f t="shared" si="0"/>
        <v>993</v>
      </c>
      <c r="D52" s="44">
        <f>'2015'!D115</f>
        <v>0</v>
      </c>
      <c r="E52" s="44">
        <f>'2015'!E115</f>
        <v>0</v>
      </c>
      <c r="F52" s="44">
        <f>'2015'!F115</f>
        <v>19</v>
      </c>
      <c r="G52" s="44">
        <f>'2015'!G115</f>
        <v>72</v>
      </c>
      <c r="H52" s="44">
        <f>'2015'!H115</f>
        <v>112</v>
      </c>
      <c r="I52" s="44">
        <f>'2015'!I115</f>
        <v>117</v>
      </c>
      <c r="J52" s="44">
        <f>'2015'!J115</f>
        <v>118</v>
      </c>
      <c r="K52" s="44">
        <f>'2015'!K115</f>
        <v>93</v>
      </c>
      <c r="L52" s="44">
        <f>'2015'!L115</f>
        <v>109</v>
      </c>
      <c r="M52" s="44">
        <f>'2015'!M115</f>
        <v>122</v>
      </c>
      <c r="N52" s="44">
        <f>'2015'!N115</f>
        <v>137</v>
      </c>
      <c r="O52" s="44">
        <f>'2015'!O115</f>
        <v>86</v>
      </c>
      <c r="P52" s="44">
        <f>'2015'!P115</f>
        <v>7</v>
      </c>
      <c r="Q52" s="44">
        <f>'2015'!Q115</f>
        <v>1</v>
      </c>
      <c r="R52" s="44">
        <f>'2015'!R115</f>
        <v>0</v>
      </c>
    </row>
    <row r="53" spans="1:18" ht="12.75">
      <c r="A53" s="5"/>
      <c r="B53" s="5" t="s">
        <v>11</v>
      </c>
      <c r="C53" s="6">
        <f t="shared" si="0"/>
        <v>908</v>
      </c>
      <c r="D53" s="6">
        <f>'2015'!D116</f>
        <v>0</v>
      </c>
      <c r="E53" s="6">
        <f>'2015'!E116</f>
        <v>0</v>
      </c>
      <c r="F53" s="6">
        <f>'2015'!F116</f>
        <v>18</v>
      </c>
      <c r="G53" s="6">
        <f>'2015'!G116</f>
        <v>65</v>
      </c>
      <c r="H53" s="6">
        <f>'2015'!H116</f>
        <v>103</v>
      </c>
      <c r="I53" s="6">
        <f>'2015'!I116</f>
        <v>102</v>
      </c>
      <c r="J53" s="6">
        <f>'2015'!J116</f>
        <v>112</v>
      </c>
      <c r="K53" s="6">
        <f>'2015'!K116</f>
        <v>82</v>
      </c>
      <c r="L53" s="6">
        <f>'2015'!L116</f>
        <v>102</v>
      </c>
      <c r="M53" s="6">
        <f>'2015'!M116</f>
        <v>110</v>
      </c>
      <c r="N53" s="6">
        <f>'2015'!N116</f>
        <v>128</v>
      </c>
      <c r="O53" s="6">
        <f>'2015'!O116</f>
        <v>78</v>
      </c>
      <c r="P53" s="6">
        <f>'2015'!P116</f>
        <v>7</v>
      </c>
      <c r="Q53" s="6">
        <f>'2015'!Q116</f>
        <v>1</v>
      </c>
      <c r="R53" s="6">
        <f>'2015'!R116</f>
        <v>0</v>
      </c>
    </row>
    <row r="54" spans="1:18" ht="12.75">
      <c r="A54" s="4"/>
      <c r="B54" s="5" t="s">
        <v>12</v>
      </c>
      <c r="C54" s="6">
        <f t="shared" si="0"/>
        <v>85</v>
      </c>
      <c r="D54" s="6">
        <f>'2015'!D117</f>
        <v>0</v>
      </c>
      <c r="E54" s="6">
        <f>'2015'!E117</f>
        <v>0</v>
      </c>
      <c r="F54" s="6">
        <f>'2015'!F117</f>
        <v>1</v>
      </c>
      <c r="G54" s="6">
        <f>'2015'!G117</f>
        <v>7</v>
      </c>
      <c r="H54" s="6">
        <f>'2015'!H117</f>
        <v>9</v>
      </c>
      <c r="I54" s="6">
        <f>'2015'!I117</f>
        <v>15</v>
      </c>
      <c r="J54" s="6">
        <f>'2015'!J117</f>
        <v>6</v>
      </c>
      <c r="K54" s="6">
        <f>'2015'!K117</f>
        <v>11</v>
      </c>
      <c r="L54" s="6">
        <f>'2015'!L117</f>
        <v>7</v>
      </c>
      <c r="M54" s="6">
        <f>'2015'!M117</f>
        <v>12</v>
      </c>
      <c r="N54" s="6">
        <f>'2015'!N117</f>
        <v>9</v>
      </c>
      <c r="O54" s="6">
        <f>'2015'!O117</f>
        <v>8</v>
      </c>
      <c r="P54" s="6">
        <f>'2015'!P117</f>
        <v>0</v>
      </c>
      <c r="Q54" s="6">
        <f>'2015'!Q117</f>
        <v>0</v>
      </c>
      <c r="R54" s="6">
        <f>'2015'!R117</f>
        <v>0</v>
      </c>
    </row>
    <row r="55" spans="1:18" ht="12.75">
      <c r="A55" s="14" t="s">
        <v>27</v>
      </c>
      <c r="B55" s="34" t="s">
        <v>22</v>
      </c>
      <c r="C55" s="44">
        <f t="shared" si="0"/>
        <v>153</v>
      </c>
      <c r="D55" s="44">
        <f>'2015'!D119</f>
        <v>0</v>
      </c>
      <c r="E55" s="44">
        <f>'2015'!E119</f>
        <v>0</v>
      </c>
      <c r="F55" s="44">
        <f>'2015'!F119</f>
        <v>5</v>
      </c>
      <c r="G55" s="44">
        <f>'2015'!G119</f>
        <v>6</v>
      </c>
      <c r="H55" s="44">
        <f>'2015'!H119</f>
        <v>8</v>
      </c>
      <c r="I55" s="44">
        <f>'2015'!I119</f>
        <v>11</v>
      </c>
      <c r="J55" s="44">
        <f>'2015'!J119</f>
        <v>11</v>
      </c>
      <c r="K55" s="44">
        <f>'2015'!K119</f>
        <v>14</v>
      </c>
      <c r="L55" s="44">
        <f>'2015'!L119</f>
        <v>14</v>
      </c>
      <c r="M55" s="44">
        <f>'2015'!M119</f>
        <v>34</v>
      </c>
      <c r="N55" s="44">
        <f>'2015'!N119</f>
        <v>36</v>
      </c>
      <c r="O55" s="44">
        <f>'2015'!O119</f>
        <v>14</v>
      </c>
      <c r="P55" s="44">
        <f>'2015'!P119</f>
        <v>0</v>
      </c>
      <c r="Q55" s="44">
        <f>'2015'!Q119</f>
        <v>0</v>
      </c>
      <c r="R55" s="44">
        <f>'2015'!R119</f>
        <v>0</v>
      </c>
    </row>
    <row r="56" spans="1:18" ht="12.75">
      <c r="A56" s="5"/>
      <c r="B56" s="5" t="s">
        <v>11</v>
      </c>
      <c r="C56" s="6">
        <f t="shared" si="0"/>
        <v>134</v>
      </c>
      <c r="D56" s="6">
        <f>'2015'!D120</f>
        <v>0</v>
      </c>
      <c r="E56" s="6">
        <f>'2015'!E120</f>
        <v>0</v>
      </c>
      <c r="F56" s="6">
        <f>'2015'!F120</f>
        <v>5</v>
      </c>
      <c r="G56" s="6">
        <f>'2015'!G120</f>
        <v>5</v>
      </c>
      <c r="H56" s="6">
        <f>'2015'!H120</f>
        <v>7</v>
      </c>
      <c r="I56" s="6">
        <f>'2015'!I120</f>
        <v>9</v>
      </c>
      <c r="J56" s="6">
        <f>'2015'!J120</f>
        <v>11</v>
      </c>
      <c r="K56" s="6">
        <f>'2015'!K120</f>
        <v>12</v>
      </c>
      <c r="L56" s="6">
        <f>'2015'!L120</f>
        <v>12</v>
      </c>
      <c r="M56" s="6">
        <f>'2015'!M120</f>
        <v>31</v>
      </c>
      <c r="N56" s="6">
        <f>'2015'!N120</f>
        <v>29</v>
      </c>
      <c r="O56" s="6">
        <f>'2015'!O120</f>
        <v>13</v>
      </c>
      <c r="P56" s="6">
        <f>'2015'!P120</f>
        <v>0</v>
      </c>
      <c r="Q56" s="6">
        <f>'2015'!Q120</f>
        <v>0</v>
      </c>
      <c r="R56" s="6">
        <f>'2015'!R120</f>
        <v>0</v>
      </c>
    </row>
    <row r="57" spans="1:18" ht="12.75">
      <c r="A57" s="4"/>
      <c r="B57" s="5" t="s">
        <v>12</v>
      </c>
      <c r="C57" s="6">
        <f t="shared" si="0"/>
        <v>19</v>
      </c>
      <c r="D57" s="6">
        <f>'2015'!D121</f>
        <v>0</v>
      </c>
      <c r="E57" s="6">
        <f>'2015'!E121</f>
        <v>0</v>
      </c>
      <c r="F57" s="6">
        <f>'2015'!F121</f>
        <v>0</v>
      </c>
      <c r="G57" s="6">
        <f>'2015'!G121</f>
        <v>1</v>
      </c>
      <c r="H57" s="6">
        <f>'2015'!H121</f>
        <v>1</v>
      </c>
      <c r="I57" s="6">
        <f>'2015'!I121</f>
        <v>2</v>
      </c>
      <c r="J57" s="6">
        <f>'2015'!J121</f>
        <v>0</v>
      </c>
      <c r="K57" s="6">
        <f>'2015'!K121</f>
        <v>2</v>
      </c>
      <c r="L57" s="6">
        <f>'2015'!L121</f>
        <v>2</v>
      </c>
      <c r="M57" s="6">
        <f>'2015'!M121</f>
        <v>3</v>
      </c>
      <c r="N57" s="6">
        <f>'2015'!N121</f>
        <v>7</v>
      </c>
      <c r="O57" s="6">
        <f>'2015'!O121</f>
        <v>1</v>
      </c>
      <c r="P57" s="6">
        <f>'2015'!P121</f>
        <v>0</v>
      </c>
      <c r="Q57" s="6">
        <f>'2015'!Q121</f>
        <v>0</v>
      </c>
      <c r="R57" s="6">
        <f>'2015'!R121</f>
        <v>0</v>
      </c>
    </row>
    <row r="58" spans="1:18" ht="12.75">
      <c r="A58" s="14" t="s">
        <v>28</v>
      </c>
      <c r="B58" s="34" t="s">
        <v>22</v>
      </c>
      <c r="C58" s="44">
        <f t="shared" si="0"/>
        <v>518</v>
      </c>
      <c r="D58" s="44">
        <f>'2015'!D123</f>
        <v>0</v>
      </c>
      <c r="E58" s="44">
        <f>'2015'!E123</f>
        <v>0</v>
      </c>
      <c r="F58" s="44">
        <f>'2015'!F123</f>
        <v>13</v>
      </c>
      <c r="G58" s="44">
        <f>'2015'!G123</f>
        <v>45</v>
      </c>
      <c r="H58" s="44">
        <f>'2015'!H123</f>
        <v>59</v>
      </c>
      <c r="I58" s="44">
        <f>'2015'!I123</f>
        <v>54</v>
      </c>
      <c r="J58" s="44">
        <f>'2015'!J123</f>
        <v>52</v>
      </c>
      <c r="K58" s="44">
        <f>'2015'!K123</f>
        <v>51</v>
      </c>
      <c r="L58" s="44">
        <f>'2015'!L123</f>
        <v>41</v>
      </c>
      <c r="M58" s="44">
        <f>'2015'!M123</f>
        <v>62</v>
      </c>
      <c r="N58" s="44">
        <f>'2015'!N123</f>
        <v>82</v>
      </c>
      <c r="O58" s="44">
        <f>'2015'!O123</f>
        <v>51</v>
      </c>
      <c r="P58" s="44">
        <f>'2015'!P123</f>
        <v>8</v>
      </c>
      <c r="Q58" s="44">
        <f>'2015'!Q123</f>
        <v>0</v>
      </c>
      <c r="R58" s="44">
        <f>'2015'!R123</f>
        <v>0</v>
      </c>
    </row>
    <row r="59" spans="1:18" ht="12.75">
      <c r="A59" s="5"/>
      <c r="B59" s="5" t="s">
        <v>11</v>
      </c>
      <c r="C59" s="6">
        <f t="shared" si="0"/>
        <v>456</v>
      </c>
      <c r="D59" s="6">
        <f>'2015'!D124</f>
        <v>0</v>
      </c>
      <c r="E59" s="6">
        <f>'2015'!E124</f>
        <v>0</v>
      </c>
      <c r="F59" s="6">
        <f>'2015'!F124</f>
        <v>10</v>
      </c>
      <c r="G59" s="6">
        <f>'2015'!G124</f>
        <v>37</v>
      </c>
      <c r="H59" s="6">
        <f>'2015'!H124</f>
        <v>46</v>
      </c>
      <c r="I59" s="6">
        <f>'2015'!I124</f>
        <v>46</v>
      </c>
      <c r="J59" s="6">
        <f>'2015'!J124</f>
        <v>47</v>
      </c>
      <c r="K59" s="6">
        <f>'2015'!K124</f>
        <v>47</v>
      </c>
      <c r="L59" s="6">
        <f>'2015'!L124</f>
        <v>41</v>
      </c>
      <c r="M59" s="6">
        <f>'2015'!M124</f>
        <v>56</v>
      </c>
      <c r="N59" s="6">
        <f>'2015'!N124</f>
        <v>74</v>
      </c>
      <c r="O59" s="6">
        <f>'2015'!O124</f>
        <v>44</v>
      </c>
      <c r="P59" s="6">
        <f>'2015'!P124</f>
        <v>8</v>
      </c>
      <c r="Q59" s="6">
        <f>'2015'!Q124</f>
        <v>0</v>
      </c>
      <c r="R59" s="6">
        <f>'2015'!R124</f>
        <v>0</v>
      </c>
    </row>
    <row r="60" spans="1:18" ht="12.75">
      <c r="A60" s="4"/>
      <c r="B60" s="5" t="s">
        <v>12</v>
      </c>
      <c r="C60" s="6">
        <f t="shared" si="0"/>
        <v>62</v>
      </c>
      <c r="D60" s="6">
        <f>'2015'!D125</f>
        <v>0</v>
      </c>
      <c r="E60" s="6">
        <f>'2015'!E125</f>
        <v>0</v>
      </c>
      <c r="F60" s="6">
        <f>'2015'!F125</f>
        <v>3</v>
      </c>
      <c r="G60" s="6">
        <f>'2015'!G125</f>
        <v>8</v>
      </c>
      <c r="H60" s="6">
        <f>'2015'!H125</f>
        <v>13</v>
      </c>
      <c r="I60" s="6">
        <f>'2015'!I125</f>
        <v>8</v>
      </c>
      <c r="J60" s="6">
        <f>'2015'!J125</f>
        <v>5</v>
      </c>
      <c r="K60" s="6">
        <f>'2015'!K125</f>
        <v>4</v>
      </c>
      <c r="L60" s="6">
        <f>'2015'!L125</f>
        <v>0</v>
      </c>
      <c r="M60" s="6">
        <f>'2015'!M125</f>
        <v>6</v>
      </c>
      <c r="N60" s="6">
        <f>'2015'!N125</f>
        <v>8</v>
      </c>
      <c r="O60" s="6">
        <f>'2015'!O125</f>
        <v>7</v>
      </c>
      <c r="P60" s="6">
        <f>'2015'!P125</f>
        <v>0</v>
      </c>
      <c r="Q60" s="6">
        <f>'2015'!Q125</f>
        <v>0</v>
      </c>
      <c r="R60" s="6">
        <f>'2015'!R125</f>
        <v>0</v>
      </c>
    </row>
    <row r="61" spans="1:18" ht="12.75">
      <c r="A61" s="14" t="s">
        <v>29</v>
      </c>
      <c r="B61" s="34" t="s">
        <v>22</v>
      </c>
      <c r="C61" s="44">
        <f t="shared" si="0"/>
        <v>618</v>
      </c>
      <c r="D61" s="44">
        <f>'2015'!D127</f>
        <v>0</v>
      </c>
      <c r="E61" s="44">
        <f>'2015'!E127</f>
        <v>0</v>
      </c>
      <c r="F61" s="44">
        <f>'2015'!F127</f>
        <v>18</v>
      </c>
      <c r="G61" s="44">
        <f>'2015'!G127</f>
        <v>33</v>
      </c>
      <c r="H61" s="44">
        <f>'2015'!H127</f>
        <v>43</v>
      </c>
      <c r="I61" s="44">
        <f>'2015'!I127</f>
        <v>57</v>
      </c>
      <c r="J61" s="44">
        <f>'2015'!J127</f>
        <v>69</v>
      </c>
      <c r="K61" s="44">
        <f>'2015'!K127</f>
        <v>64</v>
      </c>
      <c r="L61" s="44">
        <f>'2015'!L127</f>
        <v>85</v>
      </c>
      <c r="M61" s="44">
        <f>'2015'!M127</f>
        <v>101</v>
      </c>
      <c r="N61" s="44">
        <f>'2015'!N127</f>
        <v>102</v>
      </c>
      <c r="O61" s="44">
        <f>'2015'!O127</f>
        <v>43</v>
      </c>
      <c r="P61" s="44">
        <f>'2015'!P127</f>
        <v>3</v>
      </c>
      <c r="Q61" s="44">
        <f>'2015'!Q127</f>
        <v>0</v>
      </c>
      <c r="R61" s="44">
        <f>'2015'!R127</f>
        <v>0</v>
      </c>
    </row>
    <row r="62" spans="1:18" ht="12.75">
      <c r="A62" s="5"/>
      <c r="B62" s="5" t="s">
        <v>11</v>
      </c>
      <c r="C62" s="6">
        <f t="shared" si="0"/>
        <v>566</v>
      </c>
      <c r="D62" s="6">
        <f>'2015'!D128</f>
        <v>0</v>
      </c>
      <c r="E62" s="6">
        <f>'2015'!E128</f>
        <v>0</v>
      </c>
      <c r="F62" s="6">
        <f>'2015'!F128</f>
        <v>17</v>
      </c>
      <c r="G62" s="6">
        <f>'2015'!G128</f>
        <v>27</v>
      </c>
      <c r="H62" s="6">
        <f>'2015'!H128</f>
        <v>39</v>
      </c>
      <c r="I62" s="6">
        <f>'2015'!I128</f>
        <v>47</v>
      </c>
      <c r="J62" s="6">
        <f>'2015'!J128</f>
        <v>65</v>
      </c>
      <c r="K62" s="6">
        <f>'2015'!K128</f>
        <v>63</v>
      </c>
      <c r="L62" s="6">
        <f>'2015'!L128</f>
        <v>81</v>
      </c>
      <c r="M62" s="6">
        <f>'2015'!M128</f>
        <v>95</v>
      </c>
      <c r="N62" s="6">
        <f>'2015'!N128</f>
        <v>91</v>
      </c>
      <c r="O62" s="6">
        <f>'2015'!O128</f>
        <v>38</v>
      </c>
      <c r="P62" s="6">
        <f>'2015'!P128</f>
        <v>3</v>
      </c>
      <c r="Q62" s="6">
        <f>'2015'!Q128</f>
        <v>0</v>
      </c>
      <c r="R62" s="6">
        <f>'2015'!R128</f>
        <v>0</v>
      </c>
    </row>
    <row r="63" spans="1:18" ht="12.75">
      <c r="A63" s="4"/>
      <c r="B63" s="5" t="s">
        <v>12</v>
      </c>
      <c r="C63" s="6">
        <f t="shared" si="0"/>
        <v>52</v>
      </c>
      <c r="D63" s="6">
        <f>'2015'!D129</f>
        <v>0</v>
      </c>
      <c r="E63" s="6">
        <f>'2015'!E129</f>
        <v>0</v>
      </c>
      <c r="F63" s="6">
        <f>'2015'!F129</f>
        <v>1</v>
      </c>
      <c r="G63" s="6">
        <f>'2015'!G129</f>
        <v>6</v>
      </c>
      <c r="H63" s="6">
        <f>'2015'!H129</f>
        <v>4</v>
      </c>
      <c r="I63" s="6">
        <f>'2015'!I129</f>
        <v>10</v>
      </c>
      <c r="J63" s="6">
        <f>'2015'!J129</f>
        <v>4</v>
      </c>
      <c r="K63" s="6">
        <f>'2015'!K129</f>
        <v>1</v>
      </c>
      <c r="L63" s="6">
        <f>'2015'!L129</f>
        <v>4</v>
      </c>
      <c r="M63" s="6">
        <f>'2015'!M129</f>
        <v>6</v>
      </c>
      <c r="N63" s="6">
        <f>'2015'!N129</f>
        <v>11</v>
      </c>
      <c r="O63" s="6">
        <f>'2015'!O129</f>
        <v>5</v>
      </c>
      <c r="P63" s="6">
        <f>'2015'!P129</f>
        <v>0</v>
      </c>
      <c r="Q63" s="6">
        <f>'2015'!Q129</f>
        <v>0</v>
      </c>
      <c r="R63" s="6">
        <f>'2015'!R129</f>
        <v>0</v>
      </c>
    </row>
    <row r="64" spans="1:18" ht="12.75">
      <c r="A64" s="14" t="s">
        <v>30</v>
      </c>
      <c r="B64" s="34" t="s">
        <v>22</v>
      </c>
      <c r="C64" s="44">
        <f t="shared" si="0"/>
        <v>678</v>
      </c>
      <c r="D64" s="44">
        <f>'2015'!D131</f>
        <v>0</v>
      </c>
      <c r="E64" s="44">
        <f>'2015'!E131</f>
        <v>0</v>
      </c>
      <c r="F64" s="44">
        <f>'2015'!F131</f>
        <v>9</v>
      </c>
      <c r="G64" s="44">
        <f>'2015'!G131</f>
        <v>38</v>
      </c>
      <c r="H64" s="44">
        <f>'2015'!H131</f>
        <v>54</v>
      </c>
      <c r="I64" s="44">
        <f>'2015'!I131</f>
        <v>71</v>
      </c>
      <c r="J64" s="44">
        <f>'2015'!J131</f>
        <v>68</v>
      </c>
      <c r="K64" s="44">
        <f>'2015'!K131</f>
        <v>75</v>
      </c>
      <c r="L64" s="44">
        <f>'2015'!L131</f>
        <v>68</v>
      </c>
      <c r="M64" s="44">
        <f>'2015'!M131</f>
        <v>96</v>
      </c>
      <c r="N64" s="44">
        <f>'2015'!N131</f>
        <v>105</v>
      </c>
      <c r="O64" s="44">
        <f>'2015'!O131</f>
        <v>84</v>
      </c>
      <c r="P64" s="44">
        <f>'2015'!P131</f>
        <v>10</v>
      </c>
      <c r="Q64" s="44">
        <f>'2015'!Q131</f>
        <v>0</v>
      </c>
      <c r="R64" s="44">
        <f>'2015'!R131</f>
        <v>0</v>
      </c>
    </row>
    <row r="65" spans="1:18" ht="12.75">
      <c r="A65" s="5"/>
      <c r="B65" s="5" t="s">
        <v>11</v>
      </c>
      <c r="C65" s="6">
        <f t="shared" si="0"/>
        <v>627</v>
      </c>
      <c r="D65" s="6">
        <f>'2015'!D132</f>
        <v>0</v>
      </c>
      <c r="E65" s="6">
        <f>'2015'!E132</f>
        <v>0</v>
      </c>
      <c r="F65" s="6">
        <f>'2015'!F132</f>
        <v>9</v>
      </c>
      <c r="G65" s="6">
        <f>'2015'!G132</f>
        <v>35</v>
      </c>
      <c r="H65" s="6">
        <f>'2015'!H132</f>
        <v>46</v>
      </c>
      <c r="I65" s="6">
        <f>'2015'!I132</f>
        <v>67</v>
      </c>
      <c r="J65" s="6">
        <f>'2015'!J132</f>
        <v>64</v>
      </c>
      <c r="K65" s="6">
        <f>'2015'!K132</f>
        <v>69</v>
      </c>
      <c r="L65" s="6">
        <f>'2015'!L132</f>
        <v>66</v>
      </c>
      <c r="M65" s="6">
        <f>'2015'!M132</f>
        <v>92</v>
      </c>
      <c r="N65" s="6">
        <f>'2015'!N132</f>
        <v>97</v>
      </c>
      <c r="O65" s="6">
        <f>'2015'!O132</f>
        <v>72</v>
      </c>
      <c r="P65" s="6">
        <f>'2015'!P132</f>
        <v>10</v>
      </c>
      <c r="Q65" s="6">
        <f>'2015'!Q132</f>
        <v>0</v>
      </c>
      <c r="R65" s="6">
        <f>'2015'!R132</f>
        <v>0</v>
      </c>
    </row>
    <row r="66" spans="1:18" ht="12.75">
      <c r="A66" s="7"/>
      <c r="B66" s="8" t="s">
        <v>12</v>
      </c>
      <c r="C66" s="9">
        <f t="shared" si="0"/>
        <v>51</v>
      </c>
      <c r="D66" s="9">
        <f>'2015'!D133</f>
        <v>0</v>
      </c>
      <c r="E66" s="9">
        <f>'2015'!E133</f>
        <v>0</v>
      </c>
      <c r="F66" s="9">
        <f>'2015'!F133</f>
        <v>0</v>
      </c>
      <c r="G66" s="9">
        <f>'2015'!G133</f>
        <v>3</v>
      </c>
      <c r="H66" s="9">
        <f>'2015'!H133</f>
        <v>8</v>
      </c>
      <c r="I66" s="9">
        <f>'2015'!I133</f>
        <v>4</v>
      </c>
      <c r="J66" s="9">
        <f>'2015'!J133</f>
        <v>4</v>
      </c>
      <c r="K66" s="9">
        <f>'2015'!K133</f>
        <v>6</v>
      </c>
      <c r="L66" s="9">
        <f>'2015'!L133</f>
        <v>2</v>
      </c>
      <c r="M66" s="9">
        <f>'2015'!M133</f>
        <v>4</v>
      </c>
      <c r="N66" s="9">
        <f>'2015'!N133</f>
        <v>8</v>
      </c>
      <c r="O66" s="9">
        <f>'2015'!O133</f>
        <v>12</v>
      </c>
      <c r="P66" s="9">
        <f>'2015'!P133</f>
        <v>0</v>
      </c>
      <c r="Q66" s="9">
        <f>'2015'!Q133</f>
        <v>0</v>
      </c>
      <c r="R66" s="9">
        <f>'2015'!R133</f>
        <v>0</v>
      </c>
    </row>
    <row r="67" spans="1:18" ht="12.75">
      <c r="A67" s="17" t="s">
        <v>24</v>
      </c>
      <c r="B67" s="34" t="s">
        <v>22</v>
      </c>
      <c r="C67" s="44">
        <f t="shared" si="0"/>
        <v>11896</v>
      </c>
      <c r="D67" s="44">
        <f>'2015'!D135</f>
        <v>0</v>
      </c>
      <c r="E67" s="44">
        <f>'2015'!E135</f>
        <v>0</v>
      </c>
      <c r="F67" s="44">
        <f>'2015'!F135</f>
        <v>311</v>
      </c>
      <c r="G67" s="44">
        <f>'2015'!G135</f>
        <v>1005</v>
      </c>
      <c r="H67" s="44">
        <f>'2015'!H135</f>
        <v>1200</v>
      </c>
      <c r="I67" s="44">
        <f>'2015'!I135</f>
        <v>1301</v>
      </c>
      <c r="J67" s="44">
        <f>'2015'!J135</f>
        <v>1359</v>
      </c>
      <c r="K67" s="44">
        <f>'2015'!K135</f>
        <v>1293</v>
      </c>
      <c r="L67" s="44">
        <f>'2015'!L135</f>
        <v>1370</v>
      </c>
      <c r="M67" s="44">
        <f>'2015'!M135</f>
        <v>1503</v>
      </c>
      <c r="N67" s="44">
        <f>'2015'!N135</f>
        <v>1419</v>
      </c>
      <c r="O67" s="44">
        <f>'2015'!O135</f>
        <v>1027</v>
      </c>
      <c r="P67" s="44">
        <f>'2015'!P135</f>
        <v>107</v>
      </c>
      <c r="Q67" s="44">
        <f>'2015'!Q135</f>
        <v>1</v>
      </c>
      <c r="R67" s="44">
        <f>'2015'!R135</f>
        <v>0</v>
      </c>
    </row>
    <row r="68" spans="1:18" ht="12.75">
      <c r="A68" s="5"/>
      <c r="B68" s="5" t="s">
        <v>11</v>
      </c>
      <c r="C68" s="6">
        <f t="shared" si="0"/>
        <v>10599</v>
      </c>
      <c r="D68" s="6">
        <f>'2015'!D136</f>
        <v>0</v>
      </c>
      <c r="E68" s="6">
        <f>'2015'!E136</f>
        <v>0</v>
      </c>
      <c r="F68" s="6">
        <f>'2015'!F136</f>
        <v>252</v>
      </c>
      <c r="G68" s="6">
        <f>'2015'!G136</f>
        <v>828</v>
      </c>
      <c r="H68" s="6">
        <f>'2015'!H136</f>
        <v>1048</v>
      </c>
      <c r="I68" s="6">
        <f>'2015'!I136</f>
        <v>1154</v>
      </c>
      <c r="J68" s="6">
        <f>'2015'!J136</f>
        <v>1230</v>
      </c>
      <c r="K68" s="6">
        <f>'2015'!K136</f>
        <v>1185</v>
      </c>
      <c r="L68" s="6">
        <f>'2015'!L136</f>
        <v>1266</v>
      </c>
      <c r="M68" s="6">
        <f>'2015'!M136</f>
        <v>1388</v>
      </c>
      <c r="N68" s="6">
        <f>'2015'!N136</f>
        <v>1285</v>
      </c>
      <c r="O68" s="6">
        <f>'2015'!O136</f>
        <v>855</v>
      </c>
      <c r="P68" s="6">
        <f>'2015'!P136</f>
        <v>107</v>
      </c>
      <c r="Q68" s="6">
        <f>'2015'!Q136</f>
        <v>1</v>
      </c>
      <c r="R68" s="6">
        <f>'2015'!R136</f>
        <v>0</v>
      </c>
    </row>
    <row r="69" spans="1:18" ht="12.75">
      <c r="A69" s="4"/>
      <c r="B69" s="5" t="s">
        <v>12</v>
      </c>
      <c r="C69" s="6">
        <f t="shared" si="0"/>
        <v>1297</v>
      </c>
      <c r="D69" s="6">
        <f>'2015'!D137</f>
        <v>0</v>
      </c>
      <c r="E69" s="6">
        <f>'2015'!E137</f>
        <v>0</v>
      </c>
      <c r="F69" s="6">
        <f>'2015'!F137</f>
        <v>59</v>
      </c>
      <c r="G69" s="6">
        <f>'2015'!G137</f>
        <v>177</v>
      </c>
      <c r="H69" s="6">
        <f>'2015'!H137</f>
        <v>152</v>
      </c>
      <c r="I69" s="6">
        <f>'2015'!I137</f>
        <v>147</v>
      </c>
      <c r="J69" s="6">
        <f>'2015'!J137</f>
        <v>129</v>
      </c>
      <c r="K69" s="6">
        <f>'2015'!K137</f>
        <v>108</v>
      </c>
      <c r="L69" s="6">
        <f>'2015'!L137</f>
        <v>104</v>
      </c>
      <c r="M69" s="6">
        <f>'2015'!M137</f>
        <v>115</v>
      </c>
      <c r="N69" s="6">
        <f>'2015'!N137</f>
        <v>134</v>
      </c>
      <c r="O69" s="6">
        <f>'2015'!O137</f>
        <v>172</v>
      </c>
      <c r="P69" s="6">
        <f>'2015'!P137</f>
        <v>0</v>
      </c>
      <c r="Q69" s="6">
        <f>'2015'!Q137</f>
        <v>0</v>
      </c>
      <c r="R69" s="6">
        <f>'2015'!R137</f>
        <v>0</v>
      </c>
    </row>
    <row r="70" spans="1:18" ht="12.75">
      <c r="A70" s="14" t="s">
        <v>31</v>
      </c>
      <c r="B70" s="34" t="s">
        <v>22</v>
      </c>
      <c r="C70" s="44">
        <f t="shared" si="0"/>
        <v>1189</v>
      </c>
      <c r="D70" s="44">
        <f>'2015'!D139</f>
        <v>0</v>
      </c>
      <c r="E70" s="44">
        <f>'2015'!E139</f>
        <v>0</v>
      </c>
      <c r="F70" s="44">
        <f>'2015'!F139</f>
        <v>25</v>
      </c>
      <c r="G70" s="44">
        <f>'2015'!G139</f>
        <v>83</v>
      </c>
      <c r="H70" s="44">
        <f>'2015'!H139</f>
        <v>109</v>
      </c>
      <c r="I70" s="44">
        <f>'2015'!I139</f>
        <v>109</v>
      </c>
      <c r="J70" s="44">
        <f>'2015'!J139</f>
        <v>111</v>
      </c>
      <c r="K70" s="44">
        <f>'2015'!K139</f>
        <v>149</v>
      </c>
      <c r="L70" s="44">
        <f>'2015'!L139</f>
        <v>139</v>
      </c>
      <c r="M70" s="44">
        <f>'2015'!M139</f>
        <v>181</v>
      </c>
      <c r="N70" s="44">
        <f>'2015'!N139</f>
        <v>177</v>
      </c>
      <c r="O70" s="44">
        <f>'2015'!O139</f>
        <v>99</v>
      </c>
      <c r="P70" s="44">
        <f>'2015'!P139</f>
        <v>7</v>
      </c>
      <c r="Q70" s="44">
        <f>'2015'!Q139</f>
        <v>0</v>
      </c>
      <c r="R70" s="44">
        <f>'2015'!R139</f>
        <v>0</v>
      </c>
    </row>
    <row r="71" spans="1:18" ht="12.75">
      <c r="A71" s="5"/>
      <c r="B71" s="5" t="s">
        <v>11</v>
      </c>
      <c r="C71" s="6">
        <f t="shared" si="0"/>
        <v>1047</v>
      </c>
      <c r="D71" s="6">
        <f>'2015'!D140</f>
        <v>0</v>
      </c>
      <c r="E71" s="6">
        <f>'2015'!E140</f>
        <v>0</v>
      </c>
      <c r="F71" s="6">
        <f>'2015'!F140</f>
        <v>22</v>
      </c>
      <c r="G71" s="6">
        <f>'2015'!G140</f>
        <v>62</v>
      </c>
      <c r="H71" s="6">
        <f>'2015'!H140</f>
        <v>90</v>
      </c>
      <c r="I71" s="6">
        <f>'2015'!I140</f>
        <v>96</v>
      </c>
      <c r="J71" s="6">
        <f>'2015'!J140</f>
        <v>104</v>
      </c>
      <c r="K71" s="6">
        <f>'2015'!K140</f>
        <v>134</v>
      </c>
      <c r="L71" s="6">
        <f>'2015'!L140</f>
        <v>124</v>
      </c>
      <c r="M71" s="6">
        <f>'2015'!M140</f>
        <v>167</v>
      </c>
      <c r="N71" s="6">
        <f>'2015'!N140</f>
        <v>165</v>
      </c>
      <c r="O71" s="6">
        <f>'2015'!O140</f>
        <v>76</v>
      </c>
      <c r="P71" s="6">
        <f>'2015'!P140</f>
        <v>7</v>
      </c>
      <c r="Q71" s="6">
        <f>'2015'!Q140</f>
        <v>0</v>
      </c>
      <c r="R71" s="6">
        <f>'2015'!R140</f>
        <v>0</v>
      </c>
    </row>
    <row r="72" spans="1:18" ht="12.75">
      <c r="A72" s="4"/>
      <c r="B72" s="5" t="s">
        <v>12</v>
      </c>
      <c r="C72" s="6">
        <f t="shared" si="0"/>
        <v>142</v>
      </c>
      <c r="D72" s="6">
        <f>'2015'!D141</f>
        <v>0</v>
      </c>
      <c r="E72" s="6">
        <f>'2015'!E141</f>
        <v>0</v>
      </c>
      <c r="F72" s="6">
        <f>'2015'!F141</f>
        <v>3</v>
      </c>
      <c r="G72" s="6">
        <f>'2015'!G141</f>
        <v>21</v>
      </c>
      <c r="H72" s="6">
        <f>'2015'!H141</f>
        <v>19</v>
      </c>
      <c r="I72" s="6">
        <f>'2015'!I141</f>
        <v>13</v>
      </c>
      <c r="J72" s="6">
        <f>'2015'!J141</f>
        <v>7</v>
      </c>
      <c r="K72" s="6">
        <f>'2015'!K141</f>
        <v>15</v>
      </c>
      <c r="L72" s="6">
        <f>'2015'!L141</f>
        <v>15</v>
      </c>
      <c r="M72" s="6">
        <f>'2015'!M141</f>
        <v>14</v>
      </c>
      <c r="N72" s="6">
        <f>'2015'!N141</f>
        <v>12</v>
      </c>
      <c r="O72" s="6">
        <f>'2015'!O141</f>
        <v>23</v>
      </c>
      <c r="P72" s="6">
        <f>'2015'!P141</f>
        <v>0</v>
      </c>
      <c r="Q72" s="6">
        <f>'2015'!Q141</f>
        <v>0</v>
      </c>
      <c r="R72" s="6">
        <f>'2015'!R141</f>
        <v>0</v>
      </c>
    </row>
    <row r="73" spans="1:18" ht="12.75">
      <c r="A73" s="14" t="s">
        <v>32</v>
      </c>
      <c r="B73" s="34" t="s">
        <v>22</v>
      </c>
      <c r="C73" s="44">
        <f t="shared" si="0"/>
        <v>10707</v>
      </c>
      <c r="D73" s="44">
        <f>'2015'!D143</f>
        <v>0</v>
      </c>
      <c r="E73" s="44">
        <f>'2015'!E143</f>
        <v>0</v>
      </c>
      <c r="F73" s="44">
        <f>'2015'!F143</f>
        <v>286</v>
      </c>
      <c r="G73" s="44">
        <f>'2015'!G143</f>
        <v>922</v>
      </c>
      <c r="H73" s="44">
        <f>'2015'!H143</f>
        <v>1091</v>
      </c>
      <c r="I73" s="44">
        <f>'2015'!I143</f>
        <v>1192</v>
      </c>
      <c r="J73" s="44">
        <f>'2015'!J143</f>
        <v>1248</v>
      </c>
      <c r="K73" s="44">
        <f>'2015'!K143</f>
        <v>1144</v>
      </c>
      <c r="L73" s="44">
        <f>'2015'!L143</f>
        <v>1231</v>
      </c>
      <c r="M73" s="44">
        <f>'2015'!M143</f>
        <v>1322</v>
      </c>
      <c r="N73" s="44">
        <f>'2015'!N143</f>
        <v>1242</v>
      </c>
      <c r="O73" s="44">
        <f>'2015'!O143</f>
        <v>928</v>
      </c>
      <c r="P73" s="44">
        <f>'2015'!P143</f>
        <v>100</v>
      </c>
      <c r="Q73" s="44">
        <f>'2015'!Q143</f>
        <v>1</v>
      </c>
      <c r="R73" s="44">
        <f>'2015'!R143</f>
        <v>0</v>
      </c>
    </row>
    <row r="74" spans="1:18" ht="12.75">
      <c r="A74" s="5"/>
      <c r="B74" s="5" t="s">
        <v>11</v>
      </c>
      <c r="C74" s="6">
        <f t="shared" si="0"/>
        <v>9552</v>
      </c>
      <c r="D74" s="6">
        <f>'2015'!D144</f>
        <v>0</v>
      </c>
      <c r="E74" s="6">
        <f>'2015'!E144</f>
        <v>0</v>
      </c>
      <c r="F74" s="6">
        <f>'2015'!F144</f>
        <v>230</v>
      </c>
      <c r="G74" s="6">
        <f>'2015'!G144</f>
        <v>766</v>
      </c>
      <c r="H74" s="6">
        <f>'2015'!H144</f>
        <v>958</v>
      </c>
      <c r="I74" s="6">
        <f>'2015'!I144</f>
        <v>1058</v>
      </c>
      <c r="J74" s="6">
        <f>'2015'!J144</f>
        <v>1126</v>
      </c>
      <c r="K74" s="6">
        <f>'2015'!K144</f>
        <v>1051</v>
      </c>
      <c r="L74" s="6">
        <f>'2015'!L144</f>
        <v>1142</v>
      </c>
      <c r="M74" s="6">
        <f>'2015'!M144</f>
        <v>1221</v>
      </c>
      <c r="N74" s="6">
        <f>'2015'!N144</f>
        <v>1120</v>
      </c>
      <c r="O74" s="6">
        <f>'2015'!O144</f>
        <v>779</v>
      </c>
      <c r="P74" s="6">
        <f>'2015'!P144</f>
        <v>100</v>
      </c>
      <c r="Q74" s="6">
        <f>'2015'!Q144</f>
        <v>1</v>
      </c>
      <c r="R74" s="6">
        <f>'2015'!R144</f>
        <v>0</v>
      </c>
    </row>
    <row r="75" spans="1:18" ht="13.5" thickBot="1">
      <c r="A75" s="12"/>
      <c r="B75" s="2" t="s">
        <v>12</v>
      </c>
      <c r="C75" s="13">
        <f t="shared" si="0"/>
        <v>1155</v>
      </c>
      <c r="D75" s="13">
        <f>'2015'!D145</f>
        <v>0</v>
      </c>
      <c r="E75" s="13">
        <f>'2015'!E145</f>
        <v>0</v>
      </c>
      <c r="F75" s="13">
        <f>'2015'!F145</f>
        <v>56</v>
      </c>
      <c r="G75" s="13">
        <f>'2015'!G145</f>
        <v>156</v>
      </c>
      <c r="H75" s="13">
        <f>'2015'!H145</f>
        <v>133</v>
      </c>
      <c r="I75" s="13">
        <f>'2015'!I145</f>
        <v>134</v>
      </c>
      <c r="J75" s="13">
        <f>'2015'!J145</f>
        <v>122</v>
      </c>
      <c r="K75" s="13">
        <f>'2015'!K145</f>
        <v>93</v>
      </c>
      <c r="L75" s="13">
        <f>'2015'!L145</f>
        <v>89</v>
      </c>
      <c r="M75" s="13">
        <f>'2015'!M145</f>
        <v>101</v>
      </c>
      <c r="N75" s="13">
        <f>'2015'!N145</f>
        <v>122</v>
      </c>
      <c r="O75" s="13">
        <f>'2015'!O145</f>
        <v>149</v>
      </c>
      <c r="P75" s="13">
        <f>'2015'!P145</f>
        <v>0</v>
      </c>
      <c r="Q75" s="13">
        <f>'2015'!Q145</f>
        <v>0</v>
      </c>
      <c r="R75" s="13">
        <f>'2015'!R145</f>
        <v>0</v>
      </c>
    </row>
    <row r="77" ht="12.75">
      <c r="A77" s="1" t="s">
        <v>15</v>
      </c>
    </row>
    <row r="78" ht="12.75">
      <c r="A78" s="1"/>
    </row>
  </sheetData>
  <sheetProtection/>
  <mergeCells count="2">
    <mergeCell ref="C5:C6"/>
    <mergeCell ref="C41:C42"/>
  </mergeCells>
  <printOptions/>
  <pageMargins left="0.43" right="0.42" top="0.51" bottom="0.41" header="0.21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2010-10-13T09:28:50Z</cp:lastPrinted>
  <dcterms:created xsi:type="dcterms:W3CDTF">2005-05-03T07:33:07Z</dcterms:created>
  <dcterms:modified xsi:type="dcterms:W3CDTF">2017-04-21T14:07:13Z</dcterms:modified>
  <cp:category/>
  <cp:version/>
  <cp:contentType/>
  <cp:contentStatus/>
</cp:coreProperties>
</file>