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40376" yWindow="65096" windowWidth="24830" windowHeight="11570" tabRatio="748" activeTab="0"/>
  </bookViews>
  <sheets>
    <sheet name="Työllisyysaste" sheetId="1" r:id="rId1"/>
    <sheet name="Työllisyysaste 2021" sheetId="41" r:id="rId2"/>
    <sheet name="Graafi 21" sheetId="40" r:id="rId3"/>
    <sheet name="K-P+sk" sheetId="6" r:id="rId4"/>
    <sheet name="Kaustisen sk" sheetId="7" r:id="rId5"/>
    <sheet name="Kokkolan sk" sheetId="8" r:id="rId6"/>
    <sheet name="Työllisyysaste miehet" sheetId="3" r:id="rId7"/>
    <sheet name="Työllisyysaste naiset" sheetId="5" r:id="rId8"/>
    <sheet name="Graafi18" sheetId="39" r:id="rId9"/>
    <sheet name="Työllisyysaste 2018" sheetId="38" r:id="rId10"/>
    <sheet name="Graafi17" sheetId="37" r:id="rId11"/>
    <sheet name="Työllisyysaste 2017" sheetId="36" r:id="rId12"/>
    <sheet name="Graafi16" sheetId="35" r:id="rId13"/>
    <sheet name="Työllisyysaste 2016" sheetId="34" r:id="rId14"/>
    <sheet name="Graafi15" sheetId="33" r:id="rId15"/>
    <sheet name="Työllisyysaste 2015" sheetId="32" r:id="rId16"/>
    <sheet name="Graafi14" sheetId="30" r:id="rId17"/>
    <sheet name="Työllisyysaste 2014" sheetId="31" r:id="rId18"/>
    <sheet name="Graafi13" sheetId="29" r:id="rId19"/>
    <sheet name="Työllisyysaste 2013" sheetId="28" r:id="rId20"/>
    <sheet name="Graafi12" sheetId="26" r:id="rId21"/>
    <sheet name="Työllisyysaste 2012" sheetId="27" r:id="rId22"/>
    <sheet name="Graafi11" sheetId="25" r:id="rId23"/>
    <sheet name="Työllisyysaste 2011" sheetId="24" r:id="rId24"/>
    <sheet name="Graafi10" sheetId="23" r:id="rId25"/>
    <sheet name="Työllisyysaste 2010" sheetId="22" r:id="rId26"/>
    <sheet name="Graafi09" sheetId="21" r:id="rId27"/>
    <sheet name="Työllisyysaste 09" sheetId="20" r:id="rId28"/>
    <sheet name="Graafi08" sheetId="19" r:id="rId29"/>
    <sheet name="Työllisyysaste 08" sheetId="18" r:id="rId30"/>
    <sheet name="Graafi07" sheetId="17" r:id="rId31"/>
    <sheet name="Työllisyysaste 07" sheetId="16" r:id="rId32"/>
    <sheet name="Graafi06" sheetId="15" r:id="rId33"/>
    <sheet name="Työllisyysaste 06" sheetId="14" r:id="rId34"/>
    <sheet name="Graafi05" sheetId="13" r:id="rId35"/>
    <sheet name="Työllisyysaste 05" sheetId="12" r:id="rId36"/>
  </sheets>
  <definedNames>
    <definedName name="_xlnm.Print_Titles" localSheetId="0">'Työllisyysaste'!$A:$B,'Työllisyysaste'!$7:$7</definedName>
    <definedName name="_xlnm.Print_Titles" localSheetId="6">'Työllisyysaste miehet'!$A:$B,'Työllisyysaste miehet'!$7:$7</definedName>
    <definedName name="_xlnm.Print_Titles" localSheetId="7">'Työllisyysaste naiset'!$A:$B,'Työllisyysaste naiset'!$7:$7</definedName>
  </definedNames>
  <calcPr calcId="191029"/>
  <extLst/>
</workbook>
</file>

<file path=xl/sharedStrings.xml><?xml version="1.0" encoding="utf-8"?>
<sst xmlns="http://schemas.openxmlformats.org/spreadsheetml/2006/main" count="473" uniqueCount="63">
  <si>
    <t>Työllinen työvoima</t>
  </si>
  <si>
    <t>KESKI-POHJANMAA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</si>
  <si>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</si>
  <si>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</si>
  <si>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</si>
  <si>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</si>
  <si>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</si>
  <si>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</si>
  <si>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</si>
  <si>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</si>
  <si>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</si>
  <si>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</si>
  <si>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Tieto työllisyydestä perustuu eri rekistereistä saatuihin eläkevakuutustietoihin.</t>
  </si>
  <si>
    <t>Työllisyysaste</t>
  </si>
  <si>
    <t>Miehet 15-64 v.</t>
  </si>
  <si>
    <t>KOKO SUOMI</t>
  </si>
  <si>
    <t>Naiset 15-64 v.</t>
  </si>
  <si>
    <t>Keski-Pohjanmaa</t>
  </si>
  <si>
    <t>Muutos ed. vuoteen (%-yks.)</t>
  </si>
  <si>
    <t>Lähde: Tilastokeskus - Työssäkäynti</t>
  </si>
  <si>
    <t xml:space="preserve">Huom. Taulukon työllisyysaste ei ole virallinen työllisyysasteluku. </t>
  </si>
  <si>
    <t xml:space="preserve">Taulukon luvut perustuvat Tilastokeskuksen Työssäkäyntitilastoon, kun taas Tilastokeskuksen julkaisema 'työllisyysaste'-prosenttiluku määritetään otokseen perustuvasta Työvoimatutkimusaineistosta, jonka pienin aluejako on maakunta. </t>
  </si>
  <si>
    <t>Lähde: Tilastokeskus - Työssäkäyntitilasto</t>
  </si>
  <si>
    <t xml:space="preserve">*) Vuodesta 2005 työeläkevakuutuksen piiriin kuuluvat 18-68 -vuotiaat, kun aiemmin työeläke- vakuuttamisvelvollisuus on alkanut jo 14-vuoden iästä lähtien. </t>
  </si>
  <si>
    <t xml:space="preserve">Tämä näkyy työssäkäynti- tilastossa vuodesta 2005 alkaen nuorten työllisyyden vähenemisenä ja opiskelijoiden määrän kasvuna. </t>
  </si>
  <si>
    <t>Alaikäisten opiskelijoiden työssäkäyntiä ei pystytä rekisteritietojen perusteella luotettavasti tilastoimaan.</t>
  </si>
  <si>
    <r>
      <t xml:space="preserve">2005 </t>
    </r>
    <r>
      <rPr>
        <b/>
        <sz val="8"/>
        <rFont val="Arial"/>
        <family val="2"/>
      </rPr>
      <t>*)</t>
    </r>
  </si>
  <si>
    <t>2005 *)</t>
  </si>
  <si>
    <t xml:space="preserve">Taulukon luvut perustuvat Tilastokeskuksen Työssäkäyntitilastoon, kun taas Tilastokeskuksen julkaisema 'työllisyysaste'-prosenttiluku määritetään otokseen perustuvasta </t>
  </si>
  <si>
    <t xml:space="preserve">Työvoimatutkimusaineistosta, jonka pienin aluejako on maakunta. </t>
  </si>
  <si>
    <t>Työllisyysaste 31.12.2005, aluejako 2010</t>
  </si>
  <si>
    <t>Työllisyysaste 31.12.2006, aluejako 2010</t>
  </si>
  <si>
    <t>Työllisyysaste 31.12.2007, aluejako 2010</t>
  </si>
  <si>
    <t>Miesten työllisyysaste 31.12., aluejako 2010</t>
  </si>
  <si>
    <t>Naisten työllisyysaste 31.12., aluejako 2010</t>
  </si>
  <si>
    <t>Työllisyysaste 31.12.2008, aluejako 2010</t>
  </si>
  <si>
    <t>Työllisyysaste 31.12.2009, aluejako 2010</t>
  </si>
  <si>
    <t>Työllisyysaste 31.12.2010</t>
  </si>
  <si>
    <t>Työllisyysaste 31.12.2011</t>
  </si>
  <si>
    <t>Työllisyysaste 31.12.2012</t>
  </si>
  <si>
    <t>Koko väestö 15-64 v.</t>
  </si>
  <si>
    <t>Työllisyysaste 31.12.2013</t>
  </si>
  <si>
    <t>Työllisyysaste 31.12.2014</t>
  </si>
  <si>
    <t>Työllisyysaste 31.12.2015</t>
  </si>
  <si>
    <t>Aluejako 2010</t>
  </si>
  <si>
    <t>Työllisyysaste 31.12. (15-64-vuotiaiden työllisten osuus koko väestöstä)</t>
  </si>
  <si>
    <r>
      <t xml:space="preserve">2005 </t>
    </r>
    <r>
      <rPr>
        <b/>
        <sz val="9"/>
        <rFont val="Calibri"/>
        <family val="2"/>
      </rPr>
      <t>*)</t>
    </r>
  </si>
  <si>
    <t>Työllisyysaste 31.12.2016</t>
  </si>
  <si>
    <t>KESKI-POHJANMAAN MAAKUNTA</t>
  </si>
  <si>
    <t>..Halsua</t>
  </si>
  <si>
    <t>..Kaustinen</t>
  </si>
  <si>
    <t>..Lestijärvi</t>
  </si>
  <si>
    <t>..Perho</t>
  </si>
  <si>
    <t>..Toholampi</t>
  </si>
  <si>
    <t>..Veteli</t>
  </si>
  <si>
    <t>..Kannus</t>
  </si>
  <si>
    <t>..Kokkola</t>
  </si>
  <si>
    <t>KOKO MAA</t>
  </si>
  <si>
    <t>Työllisyysaste 31.12.2017</t>
  </si>
  <si>
    <t>Työllisyysaste 31.12.2018</t>
  </si>
  <si>
    <t>Työllisyysaste 31.12.2021</t>
  </si>
  <si>
    <t xml:space="preserve">Taulukon luvut perustuvat Tilastokeskuksen Työssäkäyntitilastoon, kun taas Tilastokeskuksen </t>
  </si>
  <si>
    <t xml:space="preserve">julkaisema 'työllisyysaste'-prosenttiluku määritetään otokseen perustuvasta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</si>
</sst>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Arial"/>
      <family val="2"/>
    </font>
    <font>
      <sz val="10.5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sz val="8.45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2" borderId="2" xfId="0" applyFont="1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right"/>
    </xf>
    <xf numFmtId="164" fontId="0" fillId="3" borderId="2" xfId="0" applyNumberFormat="1" applyFill="1" applyBorder="1" applyAlignment="1" applyProtection="1">
      <alignment horizontal="right"/>
      <protection locked="0"/>
    </xf>
    <xf numFmtId="164" fontId="0" fillId="3" borderId="3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left"/>
      <protection locked="0"/>
    </xf>
    <xf numFmtId="164" fontId="0" fillId="3" borderId="3" xfId="0" applyNumberFormat="1" applyFill="1" applyBorder="1" applyAlignment="1" applyProtection="1">
      <alignment horizontal="left"/>
      <protection locked="0"/>
    </xf>
    <xf numFmtId="0" fontId="9" fillId="0" borderId="0" xfId="0" applyFont="1"/>
    <xf numFmtId="0" fontId="10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left"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0" fontId="0" fillId="0" borderId="4" xfId="0" applyBorder="1"/>
    <xf numFmtId="0" fontId="0" fillId="0" borderId="0" xfId="0" applyFont="1"/>
    <xf numFmtId="0" fontId="0" fillId="0" borderId="2" xfId="0" applyFont="1" applyBorder="1"/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5" fillId="4" borderId="1" xfId="0" applyFont="1" applyFill="1" applyBorder="1" applyAlignment="1">
      <alignment horizontal="center" wrapText="1"/>
    </xf>
    <xf numFmtId="0" fontId="7" fillId="0" borderId="0" xfId="0" applyFont="1"/>
    <xf numFmtId="0" fontId="11" fillId="0" borderId="0" xfId="0" applyFont="1" applyAlignment="1" applyProtection="1">
      <alignment horizontal="left"/>
      <protection locked="0"/>
    </xf>
    <xf numFmtId="0" fontId="12" fillId="0" borderId="0" xfId="0" applyFont="1"/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1" fillId="4" borderId="1" xfId="0" applyFont="1" applyFill="1" applyBorder="1" applyAlignment="1">
      <alignment horizontal="right"/>
    </xf>
    <xf numFmtId="0" fontId="12" fillId="0" borderId="0" xfId="0" applyFont="1" applyAlignment="1" applyProtection="1">
      <alignment horizontal="righ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164" fontId="12" fillId="4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164" fontId="12" fillId="4" borderId="3" xfId="0" applyNumberFormat="1" applyFont="1" applyFill="1" applyBorder="1" applyAlignment="1" applyProtection="1">
      <alignment horizontal="right"/>
      <protection locked="0"/>
    </xf>
    <xf numFmtId="0" fontId="15" fillId="0" borderId="0" xfId="0" applyFont="1"/>
    <xf numFmtId="164" fontId="12" fillId="0" borderId="2" xfId="0" applyNumberFormat="1" applyFont="1" applyBorder="1"/>
    <xf numFmtId="0" fontId="16" fillId="0" borderId="0" xfId="0" applyFont="1"/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chartsheet" Target="chartsheets/sheet10.xml" /><Relationship Id="rId20" Type="http://schemas.openxmlformats.org/officeDocument/2006/relationships/worksheet" Target="worksheets/sheet10.xml" /><Relationship Id="rId21" Type="http://schemas.openxmlformats.org/officeDocument/2006/relationships/chartsheet" Target="chartsheets/sheet11.xml" /><Relationship Id="rId22" Type="http://schemas.openxmlformats.org/officeDocument/2006/relationships/worksheet" Target="worksheets/sheet11.xml" /><Relationship Id="rId23" Type="http://schemas.openxmlformats.org/officeDocument/2006/relationships/chartsheet" Target="chartsheets/sheet12.xml" /><Relationship Id="rId24" Type="http://schemas.openxmlformats.org/officeDocument/2006/relationships/worksheet" Target="worksheets/sheet12.xml" /><Relationship Id="rId25" Type="http://schemas.openxmlformats.org/officeDocument/2006/relationships/chartsheet" Target="chartsheets/sheet13.xml" /><Relationship Id="rId26" Type="http://schemas.openxmlformats.org/officeDocument/2006/relationships/worksheet" Target="worksheets/sheet13.xml" /><Relationship Id="rId27" Type="http://schemas.openxmlformats.org/officeDocument/2006/relationships/chartsheet" Target="chartsheets/sheet14.xml" /><Relationship Id="rId28" Type="http://schemas.openxmlformats.org/officeDocument/2006/relationships/worksheet" Target="worksheets/sheet14.xml" /><Relationship Id="rId29" Type="http://schemas.openxmlformats.org/officeDocument/2006/relationships/chartsheet" Target="chartsheets/sheet15.xml" /><Relationship Id="rId30" Type="http://schemas.openxmlformats.org/officeDocument/2006/relationships/worksheet" Target="worksheets/sheet15.xml" /><Relationship Id="rId31" Type="http://schemas.openxmlformats.org/officeDocument/2006/relationships/chartsheet" Target="chartsheets/sheet16.xml" /><Relationship Id="rId32" Type="http://schemas.openxmlformats.org/officeDocument/2006/relationships/worksheet" Target="worksheets/sheet16.xml" /><Relationship Id="rId33" Type="http://schemas.openxmlformats.org/officeDocument/2006/relationships/chartsheet" Target="chartsheets/sheet17.xml" /><Relationship Id="rId34" Type="http://schemas.openxmlformats.org/officeDocument/2006/relationships/worksheet" Target="worksheets/sheet17.xml" /><Relationship Id="rId35" Type="http://schemas.openxmlformats.org/officeDocument/2006/relationships/chartsheet" Target="chartsheets/sheet18.xml" /><Relationship Id="rId36" Type="http://schemas.openxmlformats.org/officeDocument/2006/relationships/worksheet" Target="worksheets/sheet18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2021</a:t>
            </a:r>
          </a:p>
        </c:rich>
      </c:tx>
      <c:layout>
        <c:manualLayout>
          <c:xMode val="edge"/>
          <c:yMode val="edge"/>
          <c:x val="0.29825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2018'!$A$10:$A$21</c:f>
              <c:strCache/>
            </c:strRef>
          </c:cat>
          <c:val>
            <c:numRef>
              <c:f>'Työllisyysaste 2018'!$B$10:$B$21</c:f>
              <c:numCache/>
            </c:numRef>
          </c:val>
        </c:ser>
        <c:gapWidth val="44"/>
        <c:axId val="36042572"/>
        <c:axId val="55947693"/>
      </c:barChart>
      <c:catAx>
        <c:axId val="36042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604257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2013</a:t>
            </a:r>
          </a:p>
        </c:rich>
      </c:tx>
      <c:layout>
        <c:manualLayout>
          <c:xMode val="edge"/>
          <c:yMode val="edge"/>
          <c:x val="0.2915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2013'!$A$10:$A$21</c:f>
              <c:strCache/>
            </c:strRef>
          </c:cat>
          <c:val>
            <c:numRef>
              <c:f>'Työllisyysaste 2013'!$B$10:$B$21</c:f>
              <c:numCache/>
            </c:numRef>
          </c:val>
        </c:ser>
        <c:gapWidth val="44"/>
        <c:axId val="29484518"/>
        <c:axId val="64034071"/>
      </c:barChart>
      <c:catAx>
        <c:axId val="2948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948451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2012</a:t>
            </a:r>
          </a:p>
        </c:rich>
      </c:tx>
      <c:layout>
        <c:manualLayout>
          <c:xMode val="edge"/>
          <c:yMode val="edge"/>
          <c:x val="0.2915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2012'!$A$10:$A$21</c:f>
              <c:strCache/>
            </c:strRef>
          </c:cat>
          <c:val>
            <c:numRef>
              <c:f>'Työllisyysaste 2012'!$B$10:$B$21</c:f>
              <c:numCache/>
            </c:numRef>
          </c:val>
        </c:ser>
        <c:gapWidth val="44"/>
        <c:axId val="39435728"/>
        <c:axId val="19377233"/>
      </c:barChart>
      <c:catAx>
        <c:axId val="39435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943572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2011</a:t>
            </a:r>
          </a:p>
        </c:rich>
      </c:tx>
      <c:layout>
        <c:manualLayout>
          <c:xMode val="edge"/>
          <c:yMode val="edge"/>
          <c:x val="0.2915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6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2011'!$A$10:$A$21</c:f>
              <c:strCache/>
            </c:strRef>
          </c:cat>
          <c:val>
            <c:numRef>
              <c:f>'Työllisyysaste 2011'!$B$10:$B$21</c:f>
              <c:numCache/>
            </c:numRef>
          </c:val>
        </c:ser>
        <c:gapWidth val="44"/>
        <c:axId val="40177370"/>
        <c:axId val="26052011"/>
      </c:barChart>
      <c:catAx>
        <c:axId val="4017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40177370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2010</a:t>
            </a:r>
          </a:p>
        </c:rich>
      </c:tx>
      <c:layout>
        <c:manualLayout>
          <c:xMode val="edge"/>
          <c:yMode val="edge"/>
          <c:x val="0.2915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2010'!$A$10:$A$21</c:f>
              <c:strCache/>
            </c:strRef>
          </c:cat>
          <c:val>
            <c:numRef>
              <c:f>'Työllisyysaste 2010'!$B$10:$B$21</c:f>
              <c:numCache/>
            </c:numRef>
          </c:val>
        </c:ser>
        <c:gapWidth val="44"/>
        <c:axId val="33141508"/>
        <c:axId val="29838117"/>
      </c:barChart>
      <c:catAx>
        <c:axId val="33141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314150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Työllisyysaste 2009, aluejako 2010</a:t>
            </a:r>
          </a:p>
        </c:rich>
      </c:tx>
      <c:layout>
        <c:manualLayout>
          <c:xMode val="edge"/>
          <c:yMode val="edge"/>
          <c:x val="0.35175"/>
          <c:y val="0.02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09'!$A$10:$A$21</c:f>
              <c:strCache/>
            </c:strRef>
          </c:cat>
          <c:val>
            <c:numRef>
              <c:f>'Työllisyysaste 09'!$B$10:$B$21</c:f>
              <c:numCache/>
            </c:numRef>
          </c:val>
        </c:ser>
        <c:gapWidth val="44"/>
        <c:axId val="107598"/>
        <c:axId val="968383"/>
      </c:barChart>
      <c:catAx>
        <c:axId val="107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0759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Työllisyysaste 2008, aluejako 2010</a:t>
            </a:r>
          </a:p>
        </c:rich>
      </c:tx>
      <c:layout>
        <c:manualLayout>
          <c:xMode val="edge"/>
          <c:yMode val="edge"/>
          <c:x val="0.3845"/>
          <c:y val="0.0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625"/>
          <c:y val="0.1495"/>
          <c:w val="0.7667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08'!$A$12:$A$23</c:f>
              <c:strCache/>
            </c:strRef>
          </c:cat>
          <c:val>
            <c:numRef>
              <c:f>'Työllisyysaste 08'!$B$12:$B$23</c:f>
              <c:numCache/>
            </c:numRef>
          </c:val>
        </c:ser>
        <c:gapWidth val="44"/>
        <c:axId val="8715448"/>
        <c:axId val="11330169"/>
      </c:barChart>
      <c:catAx>
        <c:axId val="8715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auto val="1"/>
        <c:lblOffset val="100"/>
        <c:tickLblSkip val="1"/>
        <c:noMultiLvlLbl val="0"/>
      </c:catAx>
      <c:valAx>
        <c:axId val="11330169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871544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 2007, aluejako 2010</a:t>
            </a:r>
          </a:p>
        </c:rich>
      </c:tx>
      <c:layout>
        <c:manualLayout>
          <c:xMode val="edge"/>
          <c:yMode val="edge"/>
          <c:x val="0.3065"/>
          <c:y val="0.03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25"/>
          <c:y val="0.1495"/>
          <c:w val="0.7667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07'!$A$12:$A$23</c:f>
              <c:strCache/>
            </c:strRef>
          </c:cat>
          <c:val>
            <c:numRef>
              <c:f>'Työllisyysaste 07'!$B$12:$B$23</c:f>
              <c:numCache/>
            </c:numRef>
          </c:val>
        </c:ser>
        <c:gapWidth val="44"/>
        <c:axId val="34862658"/>
        <c:axId val="45328467"/>
      </c:barChart>
      <c:catAx>
        <c:axId val="3486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  <c:min val="0.5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crossBetween val="between"/>
        <c:dispUnits/>
      </c:valAx>
      <c:spPr>
        <a:gradFill rotWithShape="0">
          <a:gsLst>
            <a:gs pos="0">
              <a:srgbClr val="FFFFFF"/>
            </a:gs>
            <a:gs pos="0">
              <a:srgbClr val="E6E6E6"/>
            </a:gs>
            <a:gs pos="0">
              <a:srgbClr val="7D8496"/>
            </a:gs>
            <a:gs pos="0">
              <a:srgbClr val="E6E6E6"/>
            </a:gs>
            <a:gs pos="0">
              <a:srgbClr val="7D8496"/>
            </a:gs>
            <a:gs pos="100000">
              <a:srgbClr val="E6E6E6"/>
            </a:gs>
          </a:gsLst>
          <a:lin ang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 2006, aluejako 2010</a:t>
            </a:r>
          </a:p>
        </c:rich>
      </c:tx>
      <c:layout>
        <c:manualLayout>
          <c:xMode val="edge"/>
          <c:yMode val="edge"/>
          <c:x val="0.342"/>
          <c:y val="0.0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25"/>
          <c:y val="0.1495"/>
          <c:w val="0.7667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'Työllisyysaste 06'!$B$11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'Työllisyysaste 06'!$A$12:$A$23</c:f>
              <c:strCache/>
            </c:strRef>
          </c:cat>
          <c:val>
            <c:numRef>
              <c:f>'Työllisyysaste 06'!$B$12:$B$23</c:f>
              <c:numCache/>
            </c:numRef>
          </c:val>
        </c:ser>
        <c:gapWidth val="44"/>
        <c:axId val="5303020"/>
        <c:axId val="47727181"/>
      </c:barChart>
      <c:catAx>
        <c:axId val="5303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27181"/>
        <c:crosses val="autoZero"/>
        <c:auto val="1"/>
        <c:lblOffset val="100"/>
        <c:tickLblSkip val="1"/>
        <c:noMultiLvlLbl val="0"/>
      </c:catAx>
      <c:valAx>
        <c:axId val="477271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3020"/>
        <c:crosses val="autoZero"/>
        <c:crossBetween val="between"/>
        <c:dispUnits/>
      </c:valAx>
      <c:spPr>
        <a:gradFill rotWithShape="0">
          <a:gsLst>
            <a:gs pos="0">
              <a:srgbClr val="FFFFFF"/>
            </a:gs>
            <a:gs pos="0">
              <a:srgbClr val="E6E6E6"/>
            </a:gs>
            <a:gs pos="0">
              <a:srgbClr val="7D8496"/>
            </a:gs>
            <a:gs pos="0">
              <a:srgbClr val="E6E6E6"/>
            </a:gs>
            <a:gs pos="0">
              <a:srgbClr val="7D8496"/>
            </a:gs>
            <a:gs pos="100000">
              <a:srgbClr val="E6E6E6"/>
            </a:gs>
          </a:gsLst>
          <a:lin ang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 2005, aluejako 2010</a:t>
            </a:r>
          </a:p>
        </c:rich>
      </c:tx>
      <c:layout>
        <c:manualLayout>
          <c:xMode val="edge"/>
          <c:yMode val="edge"/>
          <c:x val="0.349"/>
          <c:y val="0.033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25"/>
          <c:y val="0.1495"/>
          <c:w val="0.7667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'Työllisyysaste 05'!$B$11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'Työllisyysaste 05'!$A$12:$A$23</c:f>
              <c:strCache/>
            </c:strRef>
          </c:cat>
          <c:val>
            <c:numRef>
              <c:f>'Työllisyysaste 05'!$B$12:$B$23</c:f>
              <c:numCache/>
            </c:numRef>
          </c:val>
        </c:ser>
        <c:gapWidth val="44"/>
        <c:axId val="26891446"/>
        <c:axId val="40696423"/>
      </c:barChart>
      <c:catAx>
        <c:axId val="26891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96423"/>
        <c:crosses val="autoZero"/>
        <c:auto val="1"/>
        <c:lblOffset val="100"/>
        <c:tickLblSkip val="1"/>
        <c:noMultiLvlLbl val="0"/>
      </c:catAx>
      <c:valAx>
        <c:axId val="406964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\ 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91446"/>
        <c:crosses val="autoZero"/>
        <c:crossBetween val="between"/>
        <c:dispUnits/>
      </c:valAx>
      <c:spPr>
        <a:gradFill rotWithShape="0">
          <a:gsLst>
            <a:gs pos="0">
              <a:srgbClr val="FFFFFF"/>
            </a:gs>
            <a:gs pos="0">
              <a:srgbClr val="E6E6E6"/>
            </a:gs>
            <a:gs pos="0">
              <a:srgbClr val="7D8496"/>
            </a:gs>
            <a:gs pos="0">
              <a:srgbClr val="E6E6E6"/>
            </a:gs>
            <a:gs pos="0">
              <a:srgbClr val="7D8496"/>
            </a:gs>
            <a:gs pos="100000">
              <a:srgbClr val="E6E6E6"/>
            </a:gs>
          </a:gsLst>
          <a:lin ang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alueen työllisten osuus väestöstä (15-64-v.) (vrt. koko Suomi), aluejako 2010 </a:t>
            </a:r>
          </a:p>
        </c:rich>
      </c:tx>
      <c:layout>
        <c:manualLayout>
          <c:xMode val="edge"/>
          <c:yMode val="edge"/>
          <c:x val="0.13925"/>
          <c:y val="0.02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25"/>
          <c:y val="0.169"/>
          <c:w val="0.8765"/>
          <c:h val="0.7165"/>
        </c:manualLayout>
      </c:layout>
      <c:lineChart>
        <c:grouping val="standard"/>
        <c:varyColors val="0"/>
        <c:ser>
          <c:idx val="3"/>
          <c:order val="0"/>
          <c:tx>
            <c:strRef>
              <c:f>Työllisyysaste!$A$41</c:f>
              <c:strCache>
                <c:ptCount val="1"/>
                <c:pt idx="0">
                  <c:v>KOKO SUOMI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Työllisyysaste!$C$43:$AH$43</c:f>
              <c:numCache/>
            </c:numRef>
          </c:val>
          <c:smooth val="0"/>
        </c:ser>
        <c:ser>
          <c:idx val="0"/>
          <c:order val="1"/>
          <c:tx>
            <c:v>Keski-Pohjanmaa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Työllisyysaste!$C$10:$AH$10</c:f>
              <c:numCache/>
            </c:numRef>
          </c:val>
          <c:smooth val="0"/>
        </c:ser>
        <c:ser>
          <c:idx val="1"/>
          <c:order val="2"/>
          <c:tx>
            <c:v>Kaustisen seutukunta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Työllisyysaste!$C$13:$AH$13</c:f>
              <c:numCache/>
            </c:numRef>
          </c:val>
          <c:smooth val="0"/>
        </c:ser>
        <c:ser>
          <c:idx val="2"/>
          <c:order val="3"/>
          <c:tx>
            <c:v>Kokkolan seutukunta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Työllisyysaste!$C$34:$AH$34</c:f>
              <c:numCache/>
            </c:numRef>
          </c:val>
          <c:smooth val="0"/>
        </c:ser>
        <c:marker val="1"/>
        <c:axId val="33767190"/>
        <c:axId val="35469255"/>
      </c:lineChart>
      <c:catAx>
        <c:axId val="337671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auto val="1"/>
        <c:lblOffset val="100"/>
        <c:tickLblSkip val="2"/>
        <c:noMultiLvlLbl val="0"/>
      </c:catAx>
      <c:valAx>
        <c:axId val="35469255"/>
        <c:scaling>
          <c:orientation val="minMax"/>
          <c:min val="0.45"/>
        </c:scaling>
        <c:axPos val="r"/>
        <c:majorGridlines/>
        <c:delete val="0"/>
        <c:numFmt formatCode="0%" sourceLinked="0"/>
        <c:majorTickMark val="out"/>
        <c:minorTickMark val="none"/>
        <c:tickLblPos val="high"/>
        <c:spPr>
          <a:ln>
            <a:noFill/>
          </a:ln>
        </c:spPr>
        <c:crossAx val="33767190"/>
        <c:crosses val="autoZero"/>
        <c:crossBetween val="midCat"/>
        <c:dispUnits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2015"/>
          <c:w val="0.64575"/>
          <c:h val="0.0697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seudun kuntien työllisten osuus väestöstä (15-64-v.),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aluejako 2010 </a:t>
            </a:r>
          </a:p>
        </c:rich>
      </c:tx>
      <c:layout>
        <c:manualLayout>
          <c:xMode val="edge"/>
          <c:yMode val="edge"/>
          <c:x val="0.11425"/>
          <c:y val="0.02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645"/>
          <c:w val="0.9042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Työllisyysaste!$A$14</c:f>
              <c:strCache>
                <c:ptCount val="1"/>
                <c:pt idx="0">
                  <c:v>Halsua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Työllisyysaste!$C$16:$AH$16</c:f>
              <c:numCache/>
            </c:numRef>
          </c:val>
          <c:smooth val="0"/>
        </c:ser>
        <c:ser>
          <c:idx val="1"/>
          <c:order val="1"/>
          <c:tx>
            <c:strRef>
              <c:f>Työllisyysaste!$A$17</c:f>
              <c:strCache>
                <c:ptCount val="1"/>
                <c:pt idx="0">
                  <c:v>Kaustinen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Työllisyysaste!$C$19:$AH$19</c:f>
              <c:numCache/>
            </c:numRef>
          </c:val>
          <c:smooth val="0"/>
        </c:ser>
        <c:ser>
          <c:idx val="2"/>
          <c:order val="2"/>
          <c:tx>
            <c:strRef>
              <c:f>Työllisyysaste!$A$20</c:f>
              <c:strCache>
                <c:ptCount val="1"/>
                <c:pt idx="0">
                  <c:v>Lestijärvi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Työllisyysaste!$C$22:$AH$22</c:f>
              <c:numCache/>
            </c:numRef>
          </c:val>
          <c:smooth val="0"/>
        </c:ser>
        <c:ser>
          <c:idx val="3"/>
          <c:order val="3"/>
          <c:tx>
            <c:strRef>
              <c:f>Työllisyysaste!$A$23</c:f>
              <c:strCache>
                <c:ptCount val="1"/>
                <c:pt idx="0">
                  <c:v>Perho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Työllisyysaste!$C$25:$AH$25</c:f>
              <c:numCache/>
            </c:numRef>
          </c:val>
          <c:smooth val="0"/>
        </c:ser>
        <c:ser>
          <c:idx val="4"/>
          <c:order val="4"/>
          <c:tx>
            <c:strRef>
              <c:f>Työllisyysaste!$A$26</c:f>
              <c:strCache>
                <c:ptCount val="1"/>
                <c:pt idx="0">
                  <c:v>Toholampi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Työllisyysaste!$C$28:$AH$28</c:f>
              <c:numCache/>
            </c:numRef>
          </c:val>
          <c:smooth val="0"/>
        </c:ser>
        <c:ser>
          <c:idx val="6"/>
          <c:order val="5"/>
          <c:tx>
            <c:strRef>
              <c:f>Työllisyysaste!$A$29</c:f>
              <c:strCache>
                <c:ptCount val="1"/>
                <c:pt idx="0">
                  <c:v>Veteli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Työllisyysaste!$C$31:$AH$31</c:f>
              <c:numCache/>
            </c:numRef>
          </c:val>
          <c:smooth val="0"/>
        </c:ser>
        <c:marker val="1"/>
        <c:axId val="50787840"/>
        <c:axId val="54437377"/>
      </c:lineChart>
      <c:catAx>
        <c:axId val="5078784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tickLblSkip val="2"/>
        <c:noMultiLvlLbl val="0"/>
      </c:catAx>
      <c:valAx>
        <c:axId val="54437377"/>
        <c:scaling>
          <c:orientation val="minMax"/>
          <c:min val="0.45"/>
        </c:scaling>
        <c:axPos val="r"/>
        <c:majorGridlines/>
        <c:delete val="0"/>
        <c:numFmt formatCode="0%" sourceLinked="0"/>
        <c:majorTickMark val="out"/>
        <c:minorTickMark val="none"/>
        <c:tickLblPos val="high"/>
        <c:spPr>
          <a:ln>
            <a:noFill/>
          </a:ln>
        </c:spPr>
        <c:crossAx val="50787840"/>
        <c:crosses val="autoZero"/>
        <c:crossBetween val="midCat"/>
        <c:dispUnits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10525"/>
          <c:w val="0.6495"/>
          <c:h val="0.03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seudun kuntien työllisten osuus väestöstä (15-64-v.),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aluejako 2010 </a:t>
            </a:r>
          </a:p>
        </c:rich>
      </c:tx>
      <c:layout>
        <c:manualLayout>
          <c:xMode val="edge"/>
          <c:yMode val="edge"/>
          <c:x val="0.12325"/>
          <c:y val="0.02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3975"/>
          <c:w val="0.872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Työllisyysaste!$A$35</c:f>
              <c:strCache>
                <c:ptCount val="1"/>
                <c:pt idx="0">
                  <c:v>Kannus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Työllisyysaste!$C$37:$AH$37</c:f>
              <c:numCache/>
            </c:numRef>
          </c:val>
          <c:smooth val="0"/>
        </c:ser>
        <c:ser>
          <c:idx val="2"/>
          <c:order val="1"/>
          <c:tx>
            <c:strRef>
              <c:f>Työllisyysaste!$A$38</c:f>
              <c:strCache>
                <c:ptCount val="1"/>
                <c:pt idx="0">
                  <c:v>Kokkola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Työllisyysaste!$C$7:$AH$7</c:f>
              <c:strCache/>
            </c:strRef>
          </c:cat>
          <c:val>
            <c:numRef>
              <c:f>Työllisyysaste!$C$40:$AH$40</c:f>
              <c:numCache/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tickLblSkip val="2"/>
        <c:noMultiLvlLbl val="0"/>
      </c:catAx>
      <c:valAx>
        <c:axId val="47351387"/>
        <c:scaling>
          <c:orientation val="minMax"/>
          <c:min val="0.45"/>
        </c:scaling>
        <c:axPos val="r"/>
        <c:majorGridlines/>
        <c:delete val="0"/>
        <c:numFmt formatCode="0%" sourceLinked="0"/>
        <c:majorTickMark val="out"/>
        <c:minorTickMark val="none"/>
        <c:tickLblPos val="high"/>
        <c:spPr>
          <a:ln>
            <a:noFill/>
          </a:ln>
        </c:spPr>
        <c:crossAx val="20174346"/>
        <c:crosses val="autoZero"/>
        <c:crossBetween val="midCat"/>
        <c:dispUnits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15375"/>
          <c:w val="0.459"/>
          <c:h val="0.03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2018</a:t>
            </a:r>
          </a:p>
        </c:rich>
      </c:tx>
      <c:layout>
        <c:manualLayout>
          <c:xMode val="edge"/>
          <c:yMode val="edge"/>
          <c:x val="0.29825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2018'!$A$10:$A$21</c:f>
              <c:strCache/>
            </c:strRef>
          </c:cat>
          <c:val>
            <c:numRef>
              <c:f>'Työllisyysaste 2018'!$B$10:$B$21</c:f>
              <c:numCache/>
            </c:numRef>
          </c:val>
        </c:ser>
        <c:gapWidth val="44"/>
        <c:axId val="23509300"/>
        <c:axId val="10257109"/>
      </c:barChart>
      <c:catAx>
        <c:axId val="23509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3509300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2017</a:t>
            </a:r>
          </a:p>
        </c:rich>
      </c:tx>
      <c:layout>
        <c:manualLayout>
          <c:xMode val="edge"/>
          <c:yMode val="edge"/>
          <c:x val="0.29825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2017'!$A$10:$A$21</c:f>
              <c:strCache/>
            </c:strRef>
          </c:cat>
          <c:val>
            <c:numRef>
              <c:f>'Työllisyysaste 2017'!$B$10:$B$21</c:f>
              <c:numCache/>
            </c:numRef>
          </c:val>
        </c:ser>
        <c:gapWidth val="44"/>
        <c:axId val="25205118"/>
        <c:axId val="25519471"/>
      </c:barChart>
      <c:catAx>
        <c:axId val="25205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520511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2016</a:t>
            </a:r>
          </a:p>
        </c:rich>
      </c:tx>
      <c:layout>
        <c:manualLayout>
          <c:xMode val="edge"/>
          <c:yMode val="edge"/>
          <c:x val="0.29825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2016'!$A$10:$A$21</c:f>
              <c:strCache/>
            </c:strRef>
          </c:cat>
          <c:val>
            <c:numRef>
              <c:f>'Työllisyysaste 2016'!$B$10:$B$21</c:f>
              <c:numCache/>
            </c:numRef>
          </c:val>
        </c:ser>
        <c:gapWidth val="44"/>
        <c:axId val="28348648"/>
        <c:axId val="53811241"/>
      </c:barChart>
      <c:catAx>
        <c:axId val="283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2834864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2015</a:t>
            </a:r>
          </a:p>
        </c:rich>
      </c:tx>
      <c:layout>
        <c:manualLayout>
          <c:xMode val="edge"/>
          <c:yMode val="edge"/>
          <c:x val="0.29825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2015'!$A$10:$A$21</c:f>
              <c:strCache/>
            </c:strRef>
          </c:cat>
          <c:val>
            <c:numRef>
              <c:f>'Työllisyysaste 2015'!$B$10:$B$21</c:f>
              <c:numCache/>
            </c:numRef>
          </c:val>
        </c:ser>
        <c:gapWidth val="44"/>
        <c:axId val="14539122"/>
        <c:axId val="63743235"/>
      </c:barChart>
      <c:catAx>
        <c:axId val="1453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453912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Työllisten osuus väestöstä (15-64-v.) 2014</a:t>
            </a:r>
          </a:p>
        </c:rich>
      </c:tx>
      <c:layout>
        <c:manualLayout>
          <c:xMode val="edge"/>
          <c:yMode val="edge"/>
          <c:x val="0.29825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125"/>
          <c:y val="0.10875"/>
          <c:w val="0.78175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'Työllisyysaste 2014'!$A$10:$A$21</c:f>
              <c:strCache/>
            </c:strRef>
          </c:cat>
          <c:val>
            <c:numRef>
              <c:f>'Työllisyysaste 2014'!$B$10:$B$21</c:f>
              <c:numCache/>
            </c:numRef>
          </c:val>
        </c:ser>
        <c:gapWidth val="44"/>
        <c:axId val="36818204"/>
        <c:axId val="62928381"/>
      </c:barChart>
      <c:catAx>
        <c:axId val="36818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  <c:min val="0.52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6818204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Työssäkäyntitilasto&amp;RKeski-Pohjanmaan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Työssäkäyntitilasto&amp;RKeski-Pohjanmaan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 - Työssäkäyntitilasto&amp;RKeski-Pohjanmaan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648325"/>
    <xdr:graphicFrame macro="">
      <xdr:nvGraphicFramePr>
        <xdr:cNvPr id="2" name="Kaavio 1"/>
        <xdr:cNvGraphicFramePr/>
      </xdr:nvGraphicFramePr>
      <xdr:xfrm>
        <a:off x="0" y="0"/>
        <a:ext cx="91344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648325"/>
    <xdr:graphicFrame macro="">
      <xdr:nvGraphicFramePr>
        <xdr:cNvPr id="2" name="Kaavio 1"/>
        <xdr:cNvGraphicFramePr/>
      </xdr:nvGraphicFramePr>
      <xdr:xfrm>
        <a:off x="0" y="0"/>
        <a:ext cx="91344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5648325"/>
    <xdr:graphicFrame macro="">
      <xdr:nvGraphicFramePr>
        <xdr:cNvPr id="2" name="Kaavio 1"/>
        <xdr:cNvGraphicFramePr/>
      </xdr:nvGraphicFramePr>
      <xdr:xfrm>
        <a:off x="0" y="0"/>
        <a:ext cx="91344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82400" cy="7610475"/>
    <xdr:graphicFrame macro="">
      <xdr:nvGraphicFramePr>
        <xdr:cNvPr id="2" name="Kaavio 1"/>
        <xdr:cNvGraphicFramePr/>
      </xdr:nvGraphicFramePr>
      <xdr:xfrm>
        <a:off x="0" y="0"/>
        <a:ext cx="115824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82400" cy="7610475"/>
    <xdr:graphicFrame macro="">
      <xdr:nvGraphicFramePr>
        <xdr:cNvPr id="2" name="Kaavio 1"/>
        <xdr:cNvGraphicFramePr/>
      </xdr:nvGraphicFramePr>
      <xdr:xfrm>
        <a:off x="0" y="0"/>
        <a:ext cx="115824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72875" cy="7562850"/>
    <xdr:graphicFrame macro="">
      <xdr:nvGraphicFramePr>
        <xdr:cNvPr id="2" name="Kaavio 1"/>
        <xdr:cNvGraphicFramePr/>
      </xdr:nvGraphicFramePr>
      <xdr:xfrm>
        <a:off x="0" y="0"/>
        <a:ext cx="115728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0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6" sqref="C6"/>
    </sheetView>
  </sheetViews>
  <sheetFormatPr defaultColWidth="11.421875" defaultRowHeight="12.75"/>
  <cols>
    <col min="1" max="1" width="19.57421875" style="40" customWidth="1"/>
    <col min="2" max="2" width="17.140625" style="40" customWidth="1"/>
    <col min="3" max="37" width="7.421875" style="40" customWidth="1"/>
    <col min="38" max="16384" width="11.421875" style="40" customWidth="1"/>
  </cols>
  <sheetData>
    <row r="1" ht="14.5">
      <c r="A1" s="39" t="s">
        <v>45</v>
      </c>
    </row>
    <row r="2" spans="1:2" ht="15.75" customHeight="1">
      <c r="A2" s="41" t="s">
        <v>44</v>
      </c>
      <c r="B2" s="53"/>
    </row>
    <row r="3" ht="12.75">
      <c r="A3" s="42" t="s">
        <v>19</v>
      </c>
    </row>
    <row r="4" ht="16.5" customHeight="1">
      <c r="A4" s="43" t="s">
        <v>20</v>
      </c>
    </row>
    <row r="5" ht="16.5" customHeight="1">
      <c r="A5" s="42" t="s">
        <v>21</v>
      </c>
    </row>
    <row r="6" ht="9.75" customHeight="1" thickBot="1">
      <c r="A6" s="42"/>
    </row>
    <row r="7" spans="1:37" ht="15" thickBot="1">
      <c r="A7" s="54" t="s">
        <v>13</v>
      </c>
      <c r="B7" s="55"/>
      <c r="C7" s="44">
        <v>2021</v>
      </c>
      <c r="D7" s="44">
        <v>2020</v>
      </c>
      <c r="E7" s="44">
        <v>2019</v>
      </c>
      <c r="F7" s="44">
        <v>2018</v>
      </c>
      <c r="G7" s="44">
        <v>2017</v>
      </c>
      <c r="H7" s="44">
        <v>2016</v>
      </c>
      <c r="I7" s="44">
        <v>2015</v>
      </c>
      <c r="J7" s="44">
        <v>2014</v>
      </c>
      <c r="K7" s="44">
        <v>2013</v>
      </c>
      <c r="L7" s="44">
        <v>2012</v>
      </c>
      <c r="M7" s="44">
        <v>2011</v>
      </c>
      <c r="N7" s="44">
        <v>2010</v>
      </c>
      <c r="O7" s="44">
        <v>2009</v>
      </c>
      <c r="P7" s="44">
        <v>2008</v>
      </c>
      <c r="Q7" s="44">
        <v>2007</v>
      </c>
      <c r="R7" s="44">
        <v>2006</v>
      </c>
      <c r="S7" s="44" t="s">
        <v>46</v>
      </c>
      <c r="T7" s="44">
        <v>2004</v>
      </c>
      <c r="U7" s="44">
        <v>2003</v>
      </c>
      <c r="V7" s="44">
        <v>2002</v>
      </c>
      <c r="W7" s="44">
        <v>2001</v>
      </c>
      <c r="X7" s="44">
        <v>2000</v>
      </c>
      <c r="Y7" s="44">
        <v>1999</v>
      </c>
      <c r="Z7" s="44">
        <v>1998</v>
      </c>
      <c r="AA7" s="44">
        <v>1997</v>
      </c>
      <c r="AB7" s="44">
        <v>1996</v>
      </c>
      <c r="AC7" s="44">
        <v>1995</v>
      </c>
      <c r="AD7" s="44">
        <v>1994</v>
      </c>
      <c r="AE7" s="44">
        <v>1993</v>
      </c>
      <c r="AF7" s="44">
        <v>1992</v>
      </c>
      <c r="AG7" s="44">
        <v>1991</v>
      </c>
      <c r="AH7" s="44">
        <v>1990</v>
      </c>
      <c r="AI7" s="44">
        <v>1989</v>
      </c>
      <c r="AJ7" s="44">
        <v>1988</v>
      </c>
      <c r="AK7" s="44">
        <v>1987</v>
      </c>
    </row>
    <row r="8" spans="1:37" ht="12.75">
      <c r="A8" s="43" t="s">
        <v>1</v>
      </c>
      <c r="B8" s="42" t="s">
        <v>40</v>
      </c>
      <c r="C8" s="45">
        <v>38892</v>
      </c>
      <c r="D8" s="45">
        <v>39159</v>
      </c>
      <c r="E8" s="45">
        <v>39421</v>
      </c>
      <c r="F8" s="45">
        <v>39880</v>
      </c>
      <c r="G8" s="45">
        <v>40424</v>
      </c>
      <c r="H8" s="45">
        <v>40935</v>
      </c>
      <c r="I8" s="45">
        <v>41316</v>
      </c>
      <c r="J8" s="45">
        <v>41607</v>
      </c>
      <c r="K8" s="45">
        <v>42025</v>
      </c>
      <c r="L8" s="45">
        <v>42543</v>
      </c>
      <c r="M8" s="45">
        <v>42993</v>
      </c>
      <c r="N8" s="45">
        <v>43323</v>
      </c>
      <c r="O8" s="45">
        <v>43462</v>
      </c>
      <c r="P8" s="45">
        <v>43585</v>
      </c>
      <c r="Q8" s="45">
        <v>43563</v>
      </c>
      <c r="R8" s="40">
        <v>43386</v>
      </c>
      <c r="S8" s="40">
        <v>43652</v>
      </c>
      <c r="T8" s="45">
        <v>43526</v>
      </c>
      <c r="U8" s="45">
        <v>41686</v>
      </c>
      <c r="V8" s="45">
        <v>41809</v>
      </c>
      <c r="W8" s="45">
        <v>41944</v>
      </c>
      <c r="X8" s="45">
        <v>42160</v>
      </c>
      <c r="Y8" s="45">
        <v>42326</v>
      </c>
      <c r="Z8" s="45">
        <v>42532</v>
      </c>
      <c r="AA8" s="45">
        <v>42631</v>
      </c>
      <c r="AB8" s="45">
        <v>42638</v>
      </c>
      <c r="AC8" s="45">
        <v>42800</v>
      </c>
      <c r="AD8" s="45">
        <v>42931</v>
      </c>
      <c r="AE8" s="45">
        <v>42717</v>
      </c>
      <c r="AF8" s="45">
        <v>42471</v>
      </c>
      <c r="AG8" s="45">
        <v>42148</v>
      </c>
      <c r="AH8" s="45">
        <v>41834</v>
      </c>
      <c r="AI8" s="45">
        <v>41726</v>
      </c>
      <c r="AJ8" s="45">
        <v>41687</v>
      </c>
      <c r="AK8" s="45">
        <v>41978</v>
      </c>
    </row>
    <row r="9" spans="2:37" ht="12.75">
      <c r="B9" s="42" t="s">
        <v>0</v>
      </c>
      <c r="C9" s="45">
        <v>27313</v>
      </c>
      <c r="D9" s="45">
        <v>26800</v>
      </c>
      <c r="E9" s="45">
        <v>27432</v>
      </c>
      <c r="F9" s="45">
        <v>27894</v>
      </c>
      <c r="G9" s="45">
        <v>27589</v>
      </c>
      <c r="H9" s="45">
        <v>27087</v>
      </c>
      <c r="I9" s="45">
        <v>27262</v>
      </c>
      <c r="J9" s="45">
        <v>27493</v>
      </c>
      <c r="K9" s="45">
        <v>27890</v>
      </c>
      <c r="L9" s="45">
        <v>28265</v>
      </c>
      <c r="M9" s="45">
        <v>28364</v>
      </c>
      <c r="N9" s="45">
        <v>28234</v>
      </c>
      <c r="O9" s="45">
        <v>27703</v>
      </c>
      <c r="P9" s="45">
        <v>28504</v>
      </c>
      <c r="Q9" s="45">
        <v>28840</v>
      </c>
      <c r="R9" s="45">
        <v>28116</v>
      </c>
      <c r="S9" s="45">
        <v>27444</v>
      </c>
      <c r="T9" s="45">
        <v>27485</v>
      </c>
      <c r="U9" s="45">
        <v>27318</v>
      </c>
      <c r="V9" s="45">
        <v>27487</v>
      </c>
      <c r="W9" s="45">
        <v>27067</v>
      </c>
      <c r="X9" s="45">
        <v>26917</v>
      </c>
      <c r="Y9" s="45">
        <v>26552</v>
      </c>
      <c r="Z9" s="45">
        <v>26325</v>
      </c>
      <c r="AA9" s="45">
        <v>25195</v>
      </c>
      <c r="AB9" s="45">
        <v>24468</v>
      </c>
      <c r="AC9" s="45">
        <v>24314</v>
      </c>
      <c r="AD9" s="45">
        <v>24405</v>
      </c>
      <c r="AE9" s="45">
        <v>23659</v>
      </c>
      <c r="AF9" s="45">
        <v>25348</v>
      </c>
      <c r="AG9" s="45">
        <v>26794</v>
      </c>
      <c r="AH9" s="45">
        <v>28996</v>
      </c>
      <c r="AI9" s="45">
        <v>29639</v>
      </c>
      <c r="AJ9" s="45">
        <v>29730</v>
      </c>
      <c r="AK9" s="45">
        <v>29618</v>
      </c>
    </row>
    <row r="10" spans="1:37" ht="12.75">
      <c r="A10" s="52"/>
      <c r="B10" s="46" t="s">
        <v>13</v>
      </c>
      <c r="C10" s="47">
        <f>C9/C8</f>
        <v>0.7022781034660084</v>
      </c>
      <c r="D10" s="47">
        <f aca="true" t="shared" si="0" ref="D10:E10">D9/D8</f>
        <v>0.6843892847110499</v>
      </c>
      <c r="E10" s="47">
        <f t="shared" si="0"/>
        <v>0.695872758174577</v>
      </c>
      <c r="F10" s="47">
        <f aca="true" t="shared" si="1" ref="F10:L10">F9/F8</f>
        <v>0.6994483450351053</v>
      </c>
      <c r="G10" s="47">
        <f t="shared" si="1"/>
        <v>0.682490599643776</v>
      </c>
      <c r="H10" s="47">
        <f t="shared" si="1"/>
        <v>0.6617075851960426</v>
      </c>
      <c r="I10" s="47">
        <f t="shared" si="1"/>
        <v>0.6598412237389873</v>
      </c>
      <c r="J10" s="47">
        <f t="shared" si="1"/>
        <v>0.6607782344317062</v>
      </c>
      <c r="K10" s="47">
        <f t="shared" si="1"/>
        <v>0.6636525877453896</v>
      </c>
      <c r="L10" s="47">
        <f t="shared" si="1"/>
        <v>0.6643866205956327</v>
      </c>
      <c r="M10" s="47">
        <f aca="true" t="shared" si="2" ref="M10:R10">M9/M8</f>
        <v>0.6597353057474472</v>
      </c>
      <c r="N10" s="47">
        <f t="shared" si="2"/>
        <v>0.6517092537451238</v>
      </c>
      <c r="O10" s="47">
        <f t="shared" si="2"/>
        <v>0.6374073903639962</v>
      </c>
      <c r="P10" s="47">
        <f t="shared" si="2"/>
        <v>0.6539864632327635</v>
      </c>
      <c r="Q10" s="47">
        <f t="shared" si="2"/>
        <v>0.662029704106696</v>
      </c>
      <c r="R10" s="47">
        <f t="shared" si="2"/>
        <v>0.6480431475591204</v>
      </c>
      <c r="S10" s="47">
        <f aca="true" t="shared" si="3" ref="S10:AK10">S9/S8</f>
        <v>0.6286997159351232</v>
      </c>
      <c r="T10" s="47">
        <f t="shared" si="3"/>
        <v>0.6314616551026973</v>
      </c>
      <c r="U10" s="47">
        <f t="shared" si="3"/>
        <v>0.6553279278414815</v>
      </c>
      <c r="V10" s="47">
        <f t="shared" si="3"/>
        <v>0.6574421775215863</v>
      </c>
      <c r="W10" s="47">
        <f t="shared" si="3"/>
        <v>0.6453127980164028</v>
      </c>
      <c r="X10" s="47">
        <f t="shared" si="3"/>
        <v>0.6384487666034155</v>
      </c>
      <c r="Y10" s="47">
        <f t="shared" si="3"/>
        <v>0.6273212682511932</v>
      </c>
      <c r="Z10" s="47">
        <f t="shared" si="3"/>
        <v>0.618945734976018</v>
      </c>
      <c r="AA10" s="47">
        <f t="shared" si="3"/>
        <v>0.5910018531115855</v>
      </c>
      <c r="AB10" s="47">
        <f t="shared" si="3"/>
        <v>0.5738543083634317</v>
      </c>
      <c r="AC10" s="47">
        <f t="shared" si="3"/>
        <v>0.5680841121495327</v>
      </c>
      <c r="AD10" s="47">
        <f t="shared" si="3"/>
        <v>0.5684703361207519</v>
      </c>
      <c r="AE10" s="47">
        <f t="shared" si="3"/>
        <v>0.5538544373434464</v>
      </c>
      <c r="AF10" s="47">
        <f t="shared" si="3"/>
        <v>0.5968307786489605</v>
      </c>
      <c r="AG10" s="47">
        <f t="shared" si="3"/>
        <v>0.6357122520641549</v>
      </c>
      <c r="AH10" s="47">
        <f t="shared" si="3"/>
        <v>0.6931204283597074</v>
      </c>
      <c r="AI10" s="47">
        <f t="shared" si="3"/>
        <v>0.7103244979149691</v>
      </c>
      <c r="AJ10" s="47">
        <f t="shared" si="3"/>
        <v>0.7131719720776262</v>
      </c>
      <c r="AK10" s="47">
        <f t="shared" si="3"/>
        <v>0.7055600552670447</v>
      </c>
    </row>
    <row r="11" spans="1:37" ht="12.75">
      <c r="A11" s="43" t="s">
        <v>2</v>
      </c>
      <c r="B11" s="42" t="s">
        <v>40</v>
      </c>
      <c r="C11" s="45">
        <v>7785</v>
      </c>
      <c r="D11" s="45">
        <v>7951</v>
      </c>
      <c r="E11" s="45">
        <v>8150</v>
      </c>
      <c r="F11" s="45">
        <v>8375</v>
      </c>
      <c r="G11" s="45">
        <v>8627</v>
      </c>
      <c r="H11" s="45">
        <v>8845</v>
      </c>
      <c r="I11" s="45">
        <v>9035</v>
      </c>
      <c r="J11" s="45">
        <v>9200</v>
      </c>
      <c r="K11" s="45">
        <v>9345</v>
      </c>
      <c r="L11" s="45">
        <v>9598</v>
      </c>
      <c r="M11" s="45">
        <v>9779</v>
      </c>
      <c r="N11" s="45">
        <v>9997</v>
      </c>
      <c r="O11" s="45">
        <v>10104</v>
      </c>
      <c r="P11" s="45">
        <v>10269</v>
      </c>
      <c r="Q11" s="45">
        <v>10370</v>
      </c>
      <c r="R11" s="40">
        <v>10472</v>
      </c>
      <c r="S11" s="40">
        <v>10654</v>
      </c>
      <c r="T11" s="45">
        <v>10661</v>
      </c>
      <c r="U11" s="45">
        <v>10791</v>
      </c>
      <c r="V11" s="45">
        <v>10857</v>
      </c>
      <c r="W11" s="45">
        <v>10982</v>
      </c>
      <c r="X11" s="45">
        <v>11129</v>
      </c>
      <c r="Y11" s="45">
        <v>11243</v>
      </c>
      <c r="Z11" s="45">
        <v>11386</v>
      </c>
      <c r="AA11" s="45">
        <v>11417</v>
      </c>
      <c r="AB11" s="45">
        <v>11506</v>
      </c>
      <c r="AC11" s="45">
        <v>11570</v>
      </c>
      <c r="AD11" s="45">
        <v>11583</v>
      </c>
      <c r="AE11" s="45">
        <v>11555</v>
      </c>
      <c r="AF11" s="45">
        <v>11542</v>
      </c>
      <c r="AG11" s="45">
        <v>11469</v>
      </c>
      <c r="AH11" s="45">
        <v>11454</v>
      </c>
      <c r="AI11" s="45">
        <v>11483</v>
      </c>
      <c r="AJ11" s="45">
        <v>11540</v>
      </c>
      <c r="AK11" s="45">
        <v>11647</v>
      </c>
    </row>
    <row r="12" spans="2:37" ht="12.75">
      <c r="B12" s="42" t="s">
        <v>0</v>
      </c>
      <c r="C12" s="45">
        <v>5462</v>
      </c>
      <c r="D12" s="45">
        <v>5457</v>
      </c>
      <c r="E12" s="45">
        <v>5679</v>
      </c>
      <c r="F12" s="45">
        <v>5899</v>
      </c>
      <c r="G12" s="45">
        <v>5968</v>
      </c>
      <c r="H12" s="45">
        <v>5928</v>
      </c>
      <c r="I12" s="45">
        <v>6017</v>
      </c>
      <c r="J12" s="45">
        <v>6205</v>
      </c>
      <c r="K12" s="45">
        <v>6297</v>
      </c>
      <c r="L12" s="45">
        <v>6453</v>
      </c>
      <c r="M12" s="45">
        <v>6500</v>
      </c>
      <c r="N12" s="45">
        <v>6576</v>
      </c>
      <c r="O12" s="45">
        <v>6459</v>
      </c>
      <c r="P12" s="45">
        <v>6678</v>
      </c>
      <c r="Q12" s="45">
        <v>6827</v>
      </c>
      <c r="R12" s="45">
        <v>6789</v>
      </c>
      <c r="S12" s="45">
        <v>6679</v>
      </c>
      <c r="T12" s="45">
        <v>6797</v>
      </c>
      <c r="U12" s="45">
        <v>6830</v>
      </c>
      <c r="V12" s="45">
        <v>6924</v>
      </c>
      <c r="W12" s="45">
        <v>6865</v>
      </c>
      <c r="X12" s="45">
        <v>6791</v>
      </c>
      <c r="Y12" s="45">
        <v>6792</v>
      </c>
      <c r="Z12" s="45">
        <v>6805</v>
      </c>
      <c r="AA12" s="45">
        <v>6553</v>
      </c>
      <c r="AB12" s="45">
        <v>6409</v>
      </c>
      <c r="AC12" s="45">
        <v>6404</v>
      </c>
      <c r="AD12" s="45">
        <v>6477</v>
      </c>
      <c r="AE12" s="45">
        <v>6323</v>
      </c>
      <c r="AF12" s="45">
        <v>6662</v>
      </c>
      <c r="AG12" s="45">
        <v>7068</v>
      </c>
      <c r="AH12" s="45">
        <v>7574</v>
      </c>
      <c r="AI12" s="45">
        <v>7716</v>
      </c>
      <c r="AJ12" s="45">
        <v>7772</v>
      </c>
      <c r="AK12" s="45">
        <v>7650</v>
      </c>
    </row>
    <row r="13" spans="1:37" ht="12.75">
      <c r="A13" s="52"/>
      <c r="B13" s="46" t="s">
        <v>13</v>
      </c>
      <c r="C13" s="47">
        <f>C12/C11</f>
        <v>0.7016056518946693</v>
      </c>
      <c r="D13" s="47">
        <f aca="true" t="shared" si="4" ref="D13:E13">D12/D11</f>
        <v>0.6863287636775248</v>
      </c>
      <c r="E13" s="47">
        <f t="shared" si="4"/>
        <v>0.6968098159509203</v>
      </c>
      <c r="F13" s="47">
        <f aca="true" t="shared" si="5" ref="F13:K13">F12/F11</f>
        <v>0.7043582089552238</v>
      </c>
      <c r="G13" s="47">
        <f t="shared" si="5"/>
        <v>0.6917816158571926</v>
      </c>
      <c r="H13" s="47">
        <f t="shared" si="5"/>
        <v>0.6702091577162238</v>
      </c>
      <c r="I13" s="47">
        <f t="shared" si="5"/>
        <v>0.6659656889872717</v>
      </c>
      <c r="J13" s="47">
        <f t="shared" si="5"/>
        <v>0.6744565217391304</v>
      </c>
      <c r="K13" s="47">
        <f t="shared" si="5"/>
        <v>0.6738362760834671</v>
      </c>
      <c r="L13" s="47">
        <f aca="true" t="shared" si="6" ref="L13:R13">L12/L11</f>
        <v>0.672327568243384</v>
      </c>
      <c r="M13" s="47">
        <f t="shared" si="6"/>
        <v>0.6646896410675939</v>
      </c>
      <c r="N13" s="47">
        <f t="shared" si="6"/>
        <v>0.6577973392017605</v>
      </c>
      <c r="O13" s="47">
        <f t="shared" si="6"/>
        <v>0.6392517814726841</v>
      </c>
      <c r="P13" s="47">
        <f t="shared" si="6"/>
        <v>0.6503067484662577</v>
      </c>
      <c r="Q13" s="47">
        <f t="shared" si="6"/>
        <v>0.6583413693346191</v>
      </c>
      <c r="R13" s="47">
        <f t="shared" si="6"/>
        <v>0.6483002291825821</v>
      </c>
      <c r="S13" s="47">
        <f aca="true" t="shared" si="7" ref="S13:AK13">S12/S11</f>
        <v>0.6269006945748076</v>
      </c>
      <c r="T13" s="47">
        <f t="shared" si="7"/>
        <v>0.6375574523965857</v>
      </c>
      <c r="U13" s="47">
        <f t="shared" si="7"/>
        <v>0.6329348531183393</v>
      </c>
      <c r="V13" s="47">
        <f t="shared" si="7"/>
        <v>0.6377452334899143</v>
      </c>
      <c r="W13" s="47">
        <f t="shared" si="7"/>
        <v>0.6251138226188309</v>
      </c>
      <c r="X13" s="47">
        <f t="shared" si="7"/>
        <v>0.6102075658190314</v>
      </c>
      <c r="Y13" s="47">
        <f t="shared" si="7"/>
        <v>0.6041092235168549</v>
      </c>
      <c r="Z13" s="47">
        <f t="shared" si="7"/>
        <v>0.5976637976462322</v>
      </c>
      <c r="AA13" s="47">
        <f t="shared" si="7"/>
        <v>0.5739686432512919</v>
      </c>
      <c r="AB13" s="47">
        <f t="shared" si="7"/>
        <v>0.5570137319659308</v>
      </c>
      <c r="AC13" s="47">
        <f t="shared" si="7"/>
        <v>0.5535004321521175</v>
      </c>
      <c r="AD13" s="47">
        <f t="shared" si="7"/>
        <v>0.5591815591815592</v>
      </c>
      <c r="AE13" s="47">
        <f t="shared" si="7"/>
        <v>0.5472090004327131</v>
      </c>
      <c r="AF13" s="47">
        <f t="shared" si="7"/>
        <v>0.5771963264598856</v>
      </c>
      <c r="AG13" s="47">
        <f t="shared" si="7"/>
        <v>0.6162699450693173</v>
      </c>
      <c r="AH13" s="47">
        <f t="shared" si="7"/>
        <v>0.6612537104941505</v>
      </c>
      <c r="AI13" s="47">
        <f t="shared" si="7"/>
        <v>0.6719498388922756</v>
      </c>
      <c r="AJ13" s="47">
        <f t="shared" si="7"/>
        <v>0.6734835355285962</v>
      </c>
      <c r="AK13" s="47">
        <f t="shared" si="7"/>
        <v>0.6568214990984803</v>
      </c>
    </row>
    <row r="14" spans="1:37" ht="12.75">
      <c r="A14" s="42" t="s">
        <v>3</v>
      </c>
      <c r="B14" s="42" t="s">
        <v>40</v>
      </c>
      <c r="C14" s="45">
        <v>551</v>
      </c>
      <c r="D14" s="45">
        <v>574</v>
      </c>
      <c r="E14" s="45">
        <v>596</v>
      </c>
      <c r="F14" s="45">
        <v>621</v>
      </c>
      <c r="G14" s="45">
        <v>636</v>
      </c>
      <c r="H14" s="45">
        <v>681</v>
      </c>
      <c r="I14" s="45">
        <v>696</v>
      </c>
      <c r="J14" s="45">
        <v>706</v>
      </c>
      <c r="K14" s="45">
        <v>720</v>
      </c>
      <c r="L14" s="45">
        <v>736</v>
      </c>
      <c r="M14" s="45">
        <v>758</v>
      </c>
      <c r="N14" s="45">
        <v>765</v>
      </c>
      <c r="O14" s="45">
        <v>791</v>
      </c>
      <c r="P14" s="45">
        <v>816</v>
      </c>
      <c r="Q14" s="45">
        <v>824</v>
      </c>
      <c r="R14" s="45">
        <v>830</v>
      </c>
      <c r="S14" s="45">
        <v>863</v>
      </c>
      <c r="T14" s="45">
        <v>865</v>
      </c>
      <c r="U14" s="45">
        <v>904</v>
      </c>
      <c r="V14" s="45">
        <v>907</v>
      </c>
      <c r="W14" s="45">
        <v>928</v>
      </c>
      <c r="X14" s="45">
        <v>941</v>
      </c>
      <c r="Y14" s="45">
        <v>988</v>
      </c>
      <c r="Z14" s="45">
        <v>991</v>
      </c>
      <c r="AA14" s="45">
        <v>997</v>
      </c>
      <c r="AB14" s="45">
        <v>1019</v>
      </c>
      <c r="AC14" s="45">
        <v>1017</v>
      </c>
      <c r="AD14" s="45">
        <v>1021</v>
      </c>
      <c r="AE14" s="45">
        <v>1020</v>
      </c>
      <c r="AF14" s="45">
        <v>1006</v>
      </c>
      <c r="AG14" s="45">
        <v>1006</v>
      </c>
      <c r="AH14" s="45">
        <v>1021</v>
      </c>
      <c r="AI14" s="45">
        <v>1029</v>
      </c>
      <c r="AJ14" s="45">
        <v>1042</v>
      </c>
      <c r="AK14" s="45">
        <v>1049</v>
      </c>
    </row>
    <row r="15" spans="2:37" ht="12.75">
      <c r="B15" s="42" t="s">
        <v>0</v>
      </c>
      <c r="C15" s="45">
        <v>391</v>
      </c>
      <c r="D15" s="45">
        <v>392</v>
      </c>
      <c r="E15" s="45">
        <v>419</v>
      </c>
      <c r="F15" s="45">
        <v>448</v>
      </c>
      <c r="G15" s="45">
        <v>448</v>
      </c>
      <c r="H15" s="45">
        <v>446</v>
      </c>
      <c r="I15" s="45">
        <v>452</v>
      </c>
      <c r="J15" s="45">
        <v>462</v>
      </c>
      <c r="K15" s="45">
        <v>462</v>
      </c>
      <c r="L15" s="45">
        <v>492</v>
      </c>
      <c r="M15" s="45">
        <v>504</v>
      </c>
      <c r="N15" s="45">
        <v>500</v>
      </c>
      <c r="O15" s="45">
        <v>493</v>
      </c>
      <c r="P15" s="45">
        <v>510</v>
      </c>
      <c r="Q15" s="45">
        <v>525</v>
      </c>
      <c r="R15" s="45">
        <v>519</v>
      </c>
      <c r="S15" s="45">
        <v>520</v>
      </c>
      <c r="T15" s="45">
        <v>534</v>
      </c>
      <c r="U15" s="45">
        <v>557</v>
      </c>
      <c r="V15" s="45">
        <v>558</v>
      </c>
      <c r="W15" s="45">
        <v>551</v>
      </c>
      <c r="X15" s="45">
        <v>547</v>
      </c>
      <c r="Y15" s="45">
        <v>560</v>
      </c>
      <c r="Z15" s="45">
        <v>569</v>
      </c>
      <c r="AA15" s="45">
        <v>538</v>
      </c>
      <c r="AB15" s="45">
        <v>529</v>
      </c>
      <c r="AC15" s="45">
        <v>528</v>
      </c>
      <c r="AD15" s="45">
        <v>532</v>
      </c>
      <c r="AE15" s="45">
        <v>523</v>
      </c>
      <c r="AF15" s="45">
        <v>566</v>
      </c>
      <c r="AG15" s="45">
        <v>603</v>
      </c>
      <c r="AH15" s="45">
        <v>652</v>
      </c>
      <c r="AI15" s="45">
        <v>669</v>
      </c>
      <c r="AJ15" s="45">
        <v>679</v>
      </c>
      <c r="AK15" s="45">
        <v>666</v>
      </c>
    </row>
    <row r="16" spans="1:37" ht="12.75">
      <c r="A16" s="52"/>
      <c r="B16" s="46" t="s">
        <v>13</v>
      </c>
      <c r="C16" s="47">
        <f>C15/C14</f>
        <v>0.7096188747731398</v>
      </c>
      <c r="D16" s="47">
        <f aca="true" t="shared" si="8" ref="D16:E16">D15/D14</f>
        <v>0.6829268292682927</v>
      </c>
      <c r="E16" s="47">
        <f t="shared" si="8"/>
        <v>0.7030201342281879</v>
      </c>
      <c r="F16" s="47">
        <f aca="true" t="shared" si="9" ref="F16:K16">F15/F14</f>
        <v>0.7214170692431562</v>
      </c>
      <c r="G16" s="47">
        <f t="shared" si="9"/>
        <v>0.7044025157232704</v>
      </c>
      <c r="H16" s="47">
        <f t="shared" si="9"/>
        <v>0.6549192364170338</v>
      </c>
      <c r="I16" s="47">
        <f t="shared" si="9"/>
        <v>0.6494252873563219</v>
      </c>
      <c r="J16" s="47">
        <f t="shared" si="9"/>
        <v>0.6543909348441926</v>
      </c>
      <c r="K16" s="47">
        <f t="shared" si="9"/>
        <v>0.6416666666666667</v>
      </c>
      <c r="L16" s="47">
        <f aca="true" t="shared" si="10" ref="L16:Q16">L15/L14</f>
        <v>0.6684782608695652</v>
      </c>
      <c r="M16" s="47">
        <f t="shared" si="10"/>
        <v>0.6649076517150396</v>
      </c>
      <c r="N16" s="47">
        <f t="shared" si="10"/>
        <v>0.6535947712418301</v>
      </c>
      <c r="O16" s="47">
        <f t="shared" si="10"/>
        <v>0.6232616940581542</v>
      </c>
      <c r="P16" s="47">
        <f t="shared" si="10"/>
        <v>0.625</v>
      </c>
      <c r="Q16" s="47">
        <f t="shared" si="10"/>
        <v>0.6371359223300971</v>
      </c>
      <c r="R16" s="47">
        <f aca="true" t="shared" si="11" ref="R16:AK16">R15/R14</f>
        <v>0.6253012048192771</v>
      </c>
      <c r="S16" s="47">
        <f t="shared" si="11"/>
        <v>0.6025492468134415</v>
      </c>
      <c r="T16" s="47">
        <f t="shared" si="11"/>
        <v>0.6173410404624278</v>
      </c>
      <c r="U16" s="47">
        <f t="shared" si="11"/>
        <v>0.6161504424778761</v>
      </c>
      <c r="V16" s="47">
        <f t="shared" si="11"/>
        <v>0.6152149944873209</v>
      </c>
      <c r="W16" s="47">
        <f t="shared" si="11"/>
        <v>0.59375</v>
      </c>
      <c r="X16" s="47">
        <f t="shared" si="11"/>
        <v>0.5812964930924548</v>
      </c>
      <c r="Y16" s="47">
        <f t="shared" si="11"/>
        <v>0.5668016194331984</v>
      </c>
      <c r="Z16" s="47">
        <f t="shared" si="11"/>
        <v>0.574167507568113</v>
      </c>
      <c r="AA16" s="47">
        <f t="shared" si="11"/>
        <v>0.5396188565697091</v>
      </c>
      <c r="AB16" s="47">
        <f t="shared" si="11"/>
        <v>0.5191364082433758</v>
      </c>
      <c r="AC16" s="47">
        <f t="shared" si="11"/>
        <v>0.5191740412979351</v>
      </c>
      <c r="AD16" s="47">
        <f t="shared" si="11"/>
        <v>0.5210577864838394</v>
      </c>
      <c r="AE16" s="47">
        <f t="shared" si="11"/>
        <v>0.5127450980392156</v>
      </c>
      <c r="AF16" s="47">
        <f t="shared" si="11"/>
        <v>0.562624254473161</v>
      </c>
      <c r="AG16" s="47">
        <f t="shared" si="11"/>
        <v>0.5994035785288271</v>
      </c>
      <c r="AH16" s="47">
        <f t="shared" si="11"/>
        <v>0.6385896180215475</v>
      </c>
      <c r="AI16" s="47">
        <f t="shared" si="11"/>
        <v>0.6501457725947521</v>
      </c>
      <c r="AJ16" s="47">
        <f t="shared" si="11"/>
        <v>0.6516314779270633</v>
      </c>
      <c r="AK16" s="47">
        <f t="shared" si="11"/>
        <v>0.6348903717826502</v>
      </c>
    </row>
    <row r="17" spans="1:37" ht="12.75">
      <c r="A17" s="42" t="s">
        <v>4</v>
      </c>
      <c r="B17" s="42" t="s">
        <v>40</v>
      </c>
      <c r="C17" s="45">
        <v>2400</v>
      </c>
      <c r="D17" s="45">
        <v>2425</v>
      </c>
      <c r="E17" s="45">
        <v>2468</v>
      </c>
      <c r="F17" s="45">
        <v>2490</v>
      </c>
      <c r="G17" s="45">
        <v>2534</v>
      </c>
      <c r="H17" s="45">
        <v>2552</v>
      </c>
      <c r="I17" s="45">
        <v>2575</v>
      </c>
      <c r="J17" s="45">
        <v>2580</v>
      </c>
      <c r="K17" s="45">
        <v>2623</v>
      </c>
      <c r="L17" s="45">
        <v>2650</v>
      </c>
      <c r="M17" s="45">
        <v>2680</v>
      </c>
      <c r="N17" s="45">
        <v>2756</v>
      </c>
      <c r="O17" s="45">
        <v>2757</v>
      </c>
      <c r="P17" s="45">
        <v>2774</v>
      </c>
      <c r="Q17" s="45">
        <v>2770</v>
      </c>
      <c r="R17" s="45">
        <v>2789</v>
      </c>
      <c r="S17" s="45">
        <v>2819</v>
      </c>
      <c r="T17" s="45">
        <v>2835</v>
      </c>
      <c r="U17" s="45">
        <v>2863</v>
      </c>
      <c r="V17" s="45">
        <v>2827</v>
      </c>
      <c r="W17" s="45">
        <v>2828</v>
      </c>
      <c r="X17" s="45">
        <v>2834</v>
      </c>
      <c r="Y17" s="45">
        <v>2845</v>
      </c>
      <c r="Z17" s="45">
        <v>2880</v>
      </c>
      <c r="AA17" s="45">
        <v>2868</v>
      </c>
      <c r="AB17" s="45">
        <v>2865</v>
      </c>
      <c r="AC17" s="45">
        <v>2873</v>
      </c>
      <c r="AD17" s="45">
        <v>2868</v>
      </c>
      <c r="AE17" s="45">
        <v>2878</v>
      </c>
      <c r="AF17" s="45">
        <v>2845</v>
      </c>
      <c r="AG17" s="45">
        <v>2827</v>
      </c>
      <c r="AH17" s="45">
        <v>2809</v>
      </c>
      <c r="AI17" s="45">
        <v>2761</v>
      </c>
      <c r="AJ17" s="45">
        <v>2765</v>
      </c>
      <c r="AK17" s="45">
        <v>2764</v>
      </c>
    </row>
    <row r="18" spans="2:37" ht="12.75">
      <c r="B18" s="42" t="s">
        <v>0</v>
      </c>
      <c r="C18" s="45">
        <v>1771</v>
      </c>
      <c r="D18" s="45">
        <v>1771</v>
      </c>
      <c r="E18" s="45">
        <v>1833</v>
      </c>
      <c r="F18" s="45">
        <v>1868</v>
      </c>
      <c r="G18" s="45">
        <v>1899</v>
      </c>
      <c r="H18" s="45">
        <v>1850</v>
      </c>
      <c r="I18" s="45">
        <v>1863</v>
      </c>
      <c r="J18" s="45">
        <v>1868</v>
      </c>
      <c r="K18" s="45">
        <v>1925</v>
      </c>
      <c r="L18" s="45">
        <v>1928</v>
      </c>
      <c r="M18" s="45">
        <v>1935</v>
      </c>
      <c r="N18" s="45">
        <v>1959</v>
      </c>
      <c r="O18" s="45">
        <v>1883</v>
      </c>
      <c r="P18" s="45">
        <v>1897</v>
      </c>
      <c r="Q18" s="45">
        <v>1941</v>
      </c>
      <c r="R18" s="45">
        <v>1946</v>
      </c>
      <c r="S18" s="45">
        <v>1900</v>
      </c>
      <c r="T18" s="45">
        <v>1961</v>
      </c>
      <c r="U18" s="45">
        <v>1943</v>
      </c>
      <c r="V18" s="45">
        <v>1963</v>
      </c>
      <c r="W18" s="45">
        <v>1892</v>
      </c>
      <c r="X18" s="45">
        <v>1843</v>
      </c>
      <c r="Y18" s="45">
        <v>1803</v>
      </c>
      <c r="Z18" s="45">
        <v>1816</v>
      </c>
      <c r="AA18" s="45">
        <v>1737</v>
      </c>
      <c r="AB18" s="45">
        <v>1696</v>
      </c>
      <c r="AC18" s="45">
        <v>1677</v>
      </c>
      <c r="AD18" s="45">
        <v>1663</v>
      </c>
      <c r="AE18" s="45">
        <v>1666</v>
      </c>
      <c r="AF18" s="45">
        <v>1675</v>
      </c>
      <c r="AG18" s="45">
        <v>1796</v>
      </c>
      <c r="AH18" s="45">
        <v>1938</v>
      </c>
      <c r="AI18" s="45">
        <v>1954</v>
      </c>
      <c r="AJ18" s="45">
        <v>1932</v>
      </c>
      <c r="AK18" s="45">
        <v>1891</v>
      </c>
    </row>
    <row r="19" spans="1:37" ht="12.75">
      <c r="A19" s="52"/>
      <c r="B19" s="46" t="s">
        <v>13</v>
      </c>
      <c r="C19" s="47">
        <f>C18/C17</f>
        <v>0.7379166666666667</v>
      </c>
      <c r="D19" s="47">
        <f aca="true" t="shared" si="12" ref="D19:E19">D18/D17</f>
        <v>0.7303092783505155</v>
      </c>
      <c r="E19" s="47">
        <f t="shared" si="12"/>
        <v>0.7427066450567261</v>
      </c>
      <c r="F19" s="47">
        <f aca="true" t="shared" si="13" ref="F19:K19">F18/F17</f>
        <v>0.7502008032128514</v>
      </c>
      <c r="G19" s="47">
        <f t="shared" si="13"/>
        <v>0.7494080505130228</v>
      </c>
      <c r="H19" s="47">
        <f t="shared" si="13"/>
        <v>0.7249216300940439</v>
      </c>
      <c r="I19" s="47">
        <f t="shared" si="13"/>
        <v>0.723495145631068</v>
      </c>
      <c r="J19" s="47">
        <f t="shared" si="13"/>
        <v>0.724031007751938</v>
      </c>
      <c r="K19" s="47">
        <f t="shared" si="13"/>
        <v>0.7338924895158215</v>
      </c>
      <c r="L19" s="47">
        <f aca="true" t="shared" si="14" ref="L19:Q19">L18/L17</f>
        <v>0.7275471698113207</v>
      </c>
      <c r="M19" s="47">
        <f t="shared" si="14"/>
        <v>0.7220149253731343</v>
      </c>
      <c r="N19" s="47">
        <f t="shared" si="14"/>
        <v>0.7108127721335269</v>
      </c>
      <c r="O19" s="47">
        <f t="shared" si="14"/>
        <v>0.6829887558940878</v>
      </c>
      <c r="P19" s="47">
        <f t="shared" si="14"/>
        <v>0.6838500360490267</v>
      </c>
      <c r="Q19" s="47">
        <f t="shared" si="14"/>
        <v>0.7007220216606498</v>
      </c>
      <c r="R19" s="47">
        <f aca="true" t="shared" si="15" ref="R19:AK19">R18/R17</f>
        <v>0.6977411258515597</v>
      </c>
      <c r="S19" s="47">
        <f t="shared" si="15"/>
        <v>0.6739978715856687</v>
      </c>
      <c r="T19" s="47">
        <f t="shared" si="15"/>
        <v>0.691710758377425</v>
      </c>
      <c r="U19" s="47">
        <f t="shared" si="15"/>
        <v>0.678658749563395</v>
      </c>
      <c r="V19" s="47">
        <f t="shared" si="15"/>
        <v>0.6943756632472585</v>
      </c>
      <c r="W19" s="47">
        <f t="shared" si="15"/>
        <v>0.669024045261669</v>
      </c>
      <c r="X19" s="47">
        <f t="shared" si="15"/>
        <v>0.6503175723359209</v>
      </c>
      <c r="Y19" s="47">
        <f t="shared" si="15"/>
        <v>0.6337434094903339</v>
      </c>
      <c r="Z19" s="47">
        <f t="shared" si="15"/>
        <v>0.6305555555555555</v>
      </c>
      <c r="AA19" s="47">
        <f t="shared" si="15"/>
        <v>0.6056485355648535</v>
      </c>
      <c r="AB19" s="47">
        <f t="shared" si="15"/>
        <v>0.5919720767888307</v>
      </c>
      <c r="AC19" s="47">
        <f t="shared" si="15"/>
        <v>0.583710407239819</v>
      </c>
      <c r="AD19" s="47">
        <f t="shared" si="15"/>
        <v>0.5798465829846583</v>
      </c>
      <c r="AE19" s="47">
        <f t="shared" si="15"/>
        <v>0.5788742182070883</v>
      </c>
      <c r="AF19" s="47">
        <f t="shared" si="15"/>
        <v>0.5887521968365553</v>
      </c>
      <c r="AG19" s="47">
        <f t="shared" si="15"/>
        <v>0.6353024407499116</v>
      </c>
      <c r="AH19" s="47">
        <f t="shared" si="15"/>
        <v>0.6899252402990388</v>
      </c>
      <c r="AI19" s="47">
        <f t="shared" si="15"/>
        <v>0.7077145961608113</v>
      </c>
      <c r="AJ19" s="47">
        <f t="shared" si="15"/>
        <v>0.6987341772151898</v>
      </c>
      <c r="AK19" s="47">
        <f t="shared" si="15"/>
        <v>0.6841534008683068</v>
      </c>
    </row>
    <row r="20" spans="1:37" ht="12.75">
      <c r="A20" s="42" t="s">
        <v>5</v>
      </c>
      <c r="B20" s="42" t="s">
        <v>40</v>
      </c>
      <c r="C20" s="45">
        <v>369</v>
      </c>
      <c r="D20" s="45">
        <v>387</v>
      </c>
      <c r="E20" s="45">
        <v>389</v>
      </c>
      <c r="F20" s="45">
        <v>402</v>
      </c>
      <c r="G20" s="45">
        <v>435</v>
      </c>
      <c r="H20" s="45">
        <v>456</v>
      </c>
      <c r="I20" s="45">
        <v>460</v>
      </c>
      <c r="J20" s="45">
        <v>480</v>
      </c>
      <c r="K20" s="45">
        <v>486</v>
      </c>
      <c r="L20" s="45">
        <v>509</v>
      </c>
      <c r="M20" s="45">
        <v>521</v>
      </c>
      <c r="N20" s="45">
        <v>534</v>
      </c>
      <c r="O20" s="45">
        <v>535</v>
      </c>
      <c r="P20" s="45">
        <v>546</v>
      </c>
      <c r="Q20" s="45">
        <v>564</v>
      </c>
      <c r="R20" s="45">
        <v>585</v>
      </c>
      <c r="S20" s="45">
        <v>588</v>
      </c>
      <c r="T20" s="45">
        <v>582</v>
      </c>
      <c r="U20" s="45">
        <v>592</v>
      </c>
      <c r="V20" s="45">
        <v>596</v>
      </c>
      <c r="W20" s="45">
        <v>602</v>
      </c>
      <c r="X20" s="45">
        <v>625</v>
      </c>
      <c r="Y20" s="45">
        <v>615</v>
      </c>
      <c r="Z20" s="45">
        <v>635</v>
      </c>
      <c r="AA20" s="45">
        <v>652</v>
      </c>
      <c r="AB20" s="45">
        <v>660</v>
      </c>
      <c r="AC20" s="45">
        <v>671</v>
      </c>
      <c r="AD20" s="45">
        <v>654</v>
      </c>
      <c r="AE20" s="45">
        <v>647</v>
      </c>
      <c r="AF20" s="45">
        <v>652</v>
      </c>
      <c r="AG20" s="45">
        <v>644</v>
      </c>
      <c r="AH20" s="45">
        <v>660</v>
      </c>
      <c r="AI20" s="45">
        <v>661</v>
      </c>
      <c r="AJ20" s="45">
        <v>695</v>
      </c>
      <c r="AK20" s="45">
        <v>703</v>
      </c>
    </row>
    <row r="21" spans="2:37" ht="12.75">
      <c r="B21" s="42" t="s">
        <v>0</v>
      </c>
      <c r="C21" s="45">
        <v>245</v>
      </c>
      <c r="D21" s="45">
        <v>243</v>
      </c>
      <c r="E21" s="45">
        <v>249</v>
      </c>
      <c r="F21" s="45">
        <v>255</v>
      </c>
      <c r="G21" s="45">
        <v>266</v>
      </c>
      <c r="H21" s="45">
        <v>271</v>
      </c>
      <c r="I21" s="45">
        <v>275</v>
      </c>
      <c r="J21" s="45">
        <v>291</v>
      </c>
      <c r="K21" s="45">
        <v>292</v>
      </c>
      <c r="L21" s="45">
        <v>304</v>
      </c>
      <c r="M21" s="45">
        <v>316</v>
      </c>
      <c r="N21" s="45">
        <v>315</v>
      </c>
      <c r="O21" s="45">
        <v>306</v>
      </c>
      <c r="P21" s="45">
        <v>320</v>
      </c>
      <c r="Q21" s="45">
        <v>324</v>
      </c>
      <c r="R21" s="45">
        <v>341</v>
      </c>
      <c r="S21" s="45">
        <v>342</v>
      </c>
      <c r="T21" s="45">
        <v>347</v>
      </c>
      <c r="U21" s="45">
        <v>339</v>
      </c>
      <c r="V21" s="45">
        <v>337</v>
      </c>
      <c r="W21" s="45">
        <v>361</v>
      </c>
      <c r="X21" s="45">
        <v>374</v>
      </c>
      <c r="Y21" s="45">
        <v>355</v>
      </c>
      <c r="Z21" s="45">
        <v>362</v>
      </c>
      <c r="AA21" s="45">
        <v>349</v>
      </c>
      <c r="AB21" s="45">
        <v>330</v>
      </c>
      <c r="AC21" s="45">
        <v>346</v>
      </c>
      <c r="AD21" s="45">
        <v>361</v>
      </c>
      <c r="AE21" s="45">
        <v>361</v>
      </c>
      <c r="AF21" s="45">
        <v>374</v>
      </c>
      <c r="AG21" s="45">
        <v>379</v>
      </c>
      <c r="AH21" s="45">
        <v>415</v>
      </c>
      <c r="AI21" s="45">
        <v>415</v>
      </c>
      <c r="AJ21" s="45">
        <v>429</v>
      </c>
      <c r="AK21" s="45">
        <v>423</v>
      </c>
    </row>
    <row r="22" spans="1:37" ht="12.75">
      <c r="A22" s="52"/>
      <c r="B22" s="46" t="s">
        <v>13</v>
      </c>
      <c r="C22" s="47">
        <f>C21/C20</f>
        <v>0.6639566395663956</v>
      </c>
      <c r="D22" s="47">
        <f aca="true" t="shared" si="16" ref="D22:E22">D21/D20</f>
        <v>0.627906976744186</v>
      </c>
      <c r="E22" s="47">
        <f t="shared" si="16"/>
        <v>0.6401028277634961</v>
      </c>
      <c r="F22" s="47">
        <f aca="true" t="shared" si="17" ref="F22:K22">F21/F20</f>
        <v>0.6343283582089553</v>
      </c>
      <c r="G22" s="47">
        <f t="shared" si="17"/>
        <v>0.6114942528735632</v>
      </c>
      <c r="H22" s="47">
        <f t="shared" si="17"/>
        <v>0.5942982456140351</v>
      </c>
      <c r="I22" s="47">
        <f t="shared" si="17"/>
        <v>0.5978260869565217</v>
      </c>
      <c r="J22" s="47">
        <f t="shared" si="17"/>
        <v>0.60625</v>
      </c>
      <c r="K22" s="47">
        <f t="shared" si="17"/>
        <v>0.6008230452674898</v>
      </c>
      <c r="L22" s="47">
        <f aca="true" t="shared" si="18" ref="L22:Q22">L21/L20</f>
        <v>0.5972495088408645</v>
      </c>
      <c r="M22" s="47">
        <f t="shared" si="18"/>
        <v>0.6065259117082533</v>
      </c>
      <c r="N22" s="47">
        <f t="shared" si="18"/>
        <v>0.5898876404494382</v>
      </c>
      <c r="O22" s="47">
        <f t="shared" si="18"/>
        <v>0.5719626168224299</v>
      </c>
      <c r="P22" s="47">
        <f t="shared" si="18"/>
        <v>0.5860805860805861</v>
      </c>
      <c r="Q22" s="47">
        <f t="shared" si="18"/>
        <v>0.574468085106383</v>
      </c>
      <c r="R22" s="47">
        <f aca="true" t="shared" si="19" ref="R22:AK22">R21/R20</f>
        <v>0.582905982905983</v>
      </c>
      <c r="S22" s="47">
        <f t="shared" si="19"/>
        <v>0.5816326530612245</v>
      </c>
      <c r="T22" s="47">
        <f t="shared" si="19"/>
        <v>0.5962199312714777</v>
      </c>
      <c r="U22" s="47">
        <f t="shared" si="19"/>
        <v>0.5726351351351351</v>
      </c>
      <c r="V22" s="47">
        <f t="shared" si="19"/>
        <v>0.5654362416107382</v>
      </c>
      <c r="W22" s="47">
        <f t="shared" si="19"/>
        <v>0.5996677740863787</v>
      </c>
      <c r="X22" s="47">
        <f t="shared" si="19"/>
        <v>0.5984</v>
      </c>
      <c r="Y22" s="47">
        <f t="shared" si="19"/>
        <v>0.5772357723577236</v>
      </c>
      <c r="Z22" s="47">
        <f t="shared" si="19"/>
        <v>0.5700787401574803</v>
      </c>
      <c r="AA22" s="47">
        <f t="shared" si="19"/>
        <v>0.5352760736196319</v>
      </c>
      <c r="AB22" s="47">
        <f t="shared" si="19"/>
        <v>0.5</v>
      </c>
      <c r="AC22" s="47">
        <f t="shared" si="19"/>
        <v>0.5156482861400894</v>
      </c>
      <c r="AD22" s="47">
        <f t="shared" si="19"/>
        <v>0.5519877675840978</v>
      </c>
      <c r="AE22" s="47">
        <f t="shared" si="19"/>
        <v>0.5579598145285936</v>
      </c>
      <c r="AF22" s="47">
        <f t="shared" si="19"/>
        <v>0.5736196319018405</v>
      </c>
      <c r="AG22" s="47">
        <f t="shared" si="19"/>
        <v>0.5885093167701864</v>
      </c>
      <c r="AH22" s="47">
        <f t="shared" si="19"/>
        <v>0.6287878787878788</v>
      </c>
      <c r="AI22" s="47">
        <f t="shared" si="19"/>
        <v>0.6278366111951589</v>
      </c>
      <c r="AJ22" s="47">
        <f t="shared" si="19"/>
        <v>0.6172661870503597</v>
      </c>
      <c r="AK22" s="47">
        <f t="shared" si="19"/>
        <v>0.6017069701280228</v>
      </c>
    </row>
    <row r="23" spans="1:37" ht="12.75">
      <c r="A23" s="42" t="s">
        <v>6</v>
      </c>
      <c r="B23" s="42" t="s">
        <v>40</v>
      </c>
      <c r="C23" s="45">
        <v>1337</v>
      </c>
      <c r="D23" s="45">
        <v>1352</v>
      </c>
      <c r="E23" s="45">
        <v>1385</v>
      </c>
      <c r="F23" s="45">
        <v>1436</v>
      </c>
      <c r="G23" s="45">
        <v>1478</v>
      </c>
      <c r="H23" s="45">
        <v>1519</v>
      </c>
      <c r="I23" s="45">
        <v>1552</v>
      </c>
      <c r="J23" s="45">
        <v>1570</v>
      </c>
      <c r="K23" s="45">
        <v>1594</v>
      </c>
      <c r="L23" s="45">
        <v>1637</v>
      </c>
      <c r="M23" s="45">
        <v>1641</v>
      </c>
      <c r="N23" s="45">
        <v>1685</v>
      </c>
      <c r="O23" s="45">
        <v>1721</v>
      </c>
      <c r="P23" s="45">
        <v>1763</v>
      </c>
      <c r="Q23" s="45">
        <v>1778</v>
      </c>
      <c r="R23" s="45">
        <v>1777</v>
      </c>
      <c r="S23" s="45">
        <v>1821</v>
      </c>
      <c r="T23" s="45">
        <v>1810</v>
      </c>
      <c r="U23" s="45">
        <v>1838</v>
      </c>
      <c r="V23" s="45">
        <v>1867</v>
      </c>
      <c r="W23" s="45">
        <v>1903</v>
      </c>
      <c r="X23" s="45">
        <v>1944</v>
      </c>
      <c r="Y23" s="45">
        <v>1962</v>
      </c>
      <c r="Z23" s="45">
        <v>1984</v>
      </c>
      <c r="AA23" s="45">
        <v>1976</v>
      </c>
      <c r="AB23" s="45">
        <v>1986</v>
      </c>
      <c r="AC23" s="45">
        <v>1983</v>
      </c>
      <c r="AD23" s="45">
        <v>1987</v>
      </c>
      <c r="AE23" s="45">
        <v>1982</v>
      </c>
      <c r="AF23" s="45">
        <v>1951</v>
      </c>
      <c r="AG23" s="45">
        <v>1929</v>
      </c>
      <c r="AH23" s="45">
        <v>1903</v>
      </c>
      <c r="AI23" s="45">
        <v>1931</v>
      </c>
      <c r="AJ23" s="45">
        <v>1939</v>
      </c>
      <c r="AK23" s="45">
        <v>1993</v>
      </c>
    </row>
    <row r="24" spans="2:37" ht="12.75">
      <c r="B24" s="42" t="s">
        <v>0</v>
      </c>
      <c r="C24" s="45">
        <v>874</v>
      </c>
      <c r="D24" s="45">
        <v>866</v>
      </c>
      <c r="E24" s="45">
        <v>890</v>
      </c>
      <c r="F24" s="45">
        <v>956</v>
      </c>
      <c r="G24" s="45">
        <v>937</v>
      </c>
      <c r="H24" s="45">
        <v>925</v>
      </c>
      <c r="I24" s="45">
        <v>914</v>
      </c>
      <c r="J24" s="45">
        <v>955</v>
      </c>
      <c r="K24" s="45">
        <v>963</v>
      </c>
      <c r="L24" s="45">
        <v>1014</v>
      </c>
      <c r="M24" s="45">
        <v>985</v>
      </c>
      <c r="N24" s="45">
        <v>1035</v>
      </c>
      <c r="O24" s="45">
        <v>1009</v>
      </c>
      <c r="P24" s="45">
        <v>1062</v>
      </c>
      <c r="Q24" s="45">
        <v>1091</v>
      </c>
      <c r="R24" s="45">
        <v>1057</v>
      </c>
      <c r="S24" s="45">
        <v>1050</v>
      </c>
      <c r="T24" s="45">
        <v>1059</v>
      </c>
      <c r="U24" s="45">
        <v>1065</v>
      </c>
      <c r="V24" s="45">
        <v>1063</v>
      </c>
      <c r="W24" s="45">
        <v>1078</v>
      </c>
      <c r="X24" s="45">
        <v>1064</v>
      </c>
      <c r="Y24" s="45">
        <v>1078</v>
      </c>
      <c r="Z24" s="45">
        <v>1059</v>
      </c>
      <c r="AA24" s="45">
        <v>1007</v>
      </c>
      <c r="AB24" s="45">
        <v>993</v>
      </c>
      <c r="AC24" s="45">
        <v>1006</v>
      </c>
      <c r="AD24" s="45">
        <v>1012</v>
      </c>
      <c r="AE24" s="45">
        <v>949</v>
      </c>
      <c r="AF24" s="45">
        <v>1037</v>
      </c>
      <c r="AG24" s="45">
        <v>1134</v>
      </c>
      <c r="AH24" s="45">
        <v>1196</v>
      </c>
      <c r="AI24" s="45">
        <v>1258</v>
      </c>
      <c r="AJ24" s="45">
        <v>1284</v>
      </c>
      <c r="AK24" s="45">
        <v>1238</v>
      </c>
    </row>
    <row r="25" spans="1:37" ht="12.75">
      <c r="A25" s="52"/>
      <c r="B25" s="46" t="s">
        <v>13</v>
      </c>
      <c r="C25" s="47">
        <f>C24/C23</f>
        <v>0.6537023186237846</v>
      </c>
      <c r="D25" s="47">
        <f aca="true" t="shared" si="20" ref="D25:E25">D24/D23</f>
        <v>0.6405325443786982</v>
      </c>
      <c r="E25" s="47">
        <f t="shared" si="20"/>
        <v>0.6425992779783394</v>
      </c>
      <c r="F25" s="47">
        <f aca="true" t="shared" si="21" ref="F25:K25">F24/F23</f>
        <v>0.6657381615598886</v>
      </c>
      <c r="G25" s="47">
        <f t="shared" si="21"/>
        <v>0.6339648173207036</v>
      </c>
      <c r="H25" s="47">
        <f t="shared" si="21"/>
        <v>0.608953258722844</v>
      </c>
      <c r="I25" s="47">
        <f t="shared" si="21"/>
        <v>0.5889175257731959</v>
      </c>
      <c r="J25" s="47">
        <f t="shared" si="21"/>
        <v>0.60828025477707</v>
      </c>
      <c r="K25" s="47">
        <f t="shared" si="21"/>
        <v>0.6041405269761606</v>
      </c>
      <c r="L25" s="47">
        <f aca="true" t="shared" si="22" ref="L25:Q25">L24/L23</f>
        <v>0.6194257788637751</v>
      </c>
      <c r="M25" s="47">
        <f t="shared" si="22"/>
        <v>0.6002437538086532</v>
      </c>
      <c r="N25" s="47">
        <f t="shared" si="22"/>
        <v>0.6142433234421365</v>
      </c>
      <c r="O25" s="47">
        <f t="shared" si="22"/>
        <v>0.5862870424171993</v>
      </c>
      <c r="P25" s="47">
        <f t="shared" si="22"/>
        <v>0.6023823028927964</v>
      </c>
      <c r="Q25" s="47">
        <f t="shared" si="22"/>
        <v>0.6136107986501688</v>
      </c>
      <c r="R25" s="47">
        <f aca="true" t="shared" si="23" ref="R25:AK25">R24/R23</f>
        <v>0.5948227349465391</v>
      </c>
      <c r="S25" s="47">
        <f t="shared" si="23"/>
        <v>0.5766062602965404</v>
      </c>
      <c r="T25" s="47">
        <f t="shared" si="23"/>
        <v>0.5850828729281768</v>
      </c>
      <c r="U25" s="47">
        <f t="shared" si="23"/>
        <v>0.5794341675734495</v>
      </c>
      <c r="V25" s="47">
        <f t="shared" si="23"/>
        <v>0.5693626138189609</v>
      </c>
      <c r="W25" s="47">
        <f t="shared" si="23"/>
        <v>0.5664739884393064</v>
      </c>
      <c r="X25" s="47">
        <f t="shared" si="23"/>
        <v>0.5473251028806584</v>
      </c>
      <c r="Y25" s="47">
        <f t="shared" si="23"/>
        <v>0.5494393476044852</v>
      </c>
      <c r="Z25" s="47">
        <f t="shared" si="23"/>
        <v>0.5337701612903226</v>
      </c>
      <c r="AA25" s="47">
        <f t="shared" si="23"/>
        <v>0.5096153846153846</v>
      </c>
      <c r="AB25" s="47">
        <f t="shared" si="23"/>
        <v>0.5</v>
      </c>
      <c r="AC25" s="47">
        <f t="shared" si="23"/>
        <v>0.5073121533030761</v>
      </c>
      <c r="AD25" s="47">
        <f t="shared" si="23"/>
        <v>0.5093105183694011</v>
      </c>
      <c r="AE25" s="47">
        <f t="shared" si="23"/>
        <v>0.4788092835519677</v>
      </c>
      <c r="AF25" s="47">
        <f t="shared" si="23"/>
        <v>0.531522296258329</v>
      </c>
      <c r="AG25" s="47">
        <f t="shared" si="23"/>
        <v>0.5878693623639192</v>
      </c>
      <c r="AH25" s="47">
        <f t="shared" si="23"/>
        <v>0.6284813452443511</v>
      </c>
      <c r="AI25" s="47">
        <f t="shared" si="23"/>
        <v>0.6514759192128431</v>
      </c>
      <c r="AJ25" s="47">
        <f t="shared" si="23"/>
        <v>0.6621970087674058</v>
      </c>
      <c r="AK25" s="47">
        <f t="shared" si="23"/>
        <v>0.6211741093828399</v>
      </c>
    </row>
    <row r="26" spans="1:37" ht="12.75">
      <c r="A26" s="42" t="s">
        <v>7</v>
      </c>
      <c r="B26" s="42" t="s">
        <v>40</v>
      </c>
      <c r="C26" s="45">
        <v>1549</v>
      </c>
      <c r="D26" s="45">
        <v>1592</v>
      </c>
      <c r="E26" s="45">
        <v>1628</v>
      </c>
      <c r="F26" s="45">
        <v>1688</v>
      </c>
      <c r="G26" s="45">
        <v>1757</v>
      </c>
      <c r="H26" s="45">
        <v>1778</v>
      </c>
      <c r="I26" s="45">
        <v>1836</v>
      </c>
      <c r="J26" s="45">
        <v>1891</v>
      </c>
      <c r="K26" s="45">
        <v>1932</v>
      </c>
      <c r="L26" s="45">
        <v>2019</v>
      </c>
      <c r="M26" s="45">
        <v>2088</v>
      </c>
      <c r="N26" s="45">
        <v>2102</v>
      </c>
      <c r="O26" s="45">
        <v>2135</v>
      </c>
      <c r="P26" s="45">
        <v>2178</v>
      </c>
      <c r="Q26" s="45">
        <v>2225</v>
      </c>
      <c r="R26" s="45">
        <v>2272</v>
      </c>
      <c r="S26" s="45">
        <v>2291</v>
      </c>
      <c r="T26" s="45">
        <v>2282</v>
      </c>
      <c r="U26" s="45">
        <v>2282</v>
      </c>
      <c r="V26" s="45">
        <v>2309</v>
      </c>
      <c r="W26" s="45">
        <v>2342</v>
      </c>
      <c r="X26" s="45">
        <v>2371</v>
      </c>
      <c r="Y26" s="45">
        <v>2404</v>
      </c>
      <c r="Z26" s="45">
        <v>2423</v>
      </c>
      <c r="AA26" s="45">
        <v>2438</v>
      </c>
      <c r="AB26" s="45">
        <v>2460</v>
      </c>
      <c r="AC26" s="45">
        <v>2489</v>
      </c>
      <c r="AD26" s="45">
        <v>2518</v>
      </c>
      <c r="AE26" s="45">
        <v>2509</v>
      </c>
      <c r="AF26" s="45">
        <v>2547</v>
      </c>
      <c r="AG26" s="45">
        <v>2552</v>
      </c>
      <c r="AH26" s="45">
        <v>2536</v>
      </c>
      <c r="AI26" s="45">
        <v>2550</v>
      </c>
      <c r="AJ26" s="45">
        <v>2531</v>
      </c>
      <c r="AK26" s="45">
        <v>2533</v>
      </c>
    </row>
    <row r="27" spans="2:37" ht="12.75">
      <c r="B27" s="42" t="s">
        <v>0</v>
      </c>
      <c r="C27" s="45">
        <v>1051</v>
      </c>
      <c r="D27" s="45">
        <v>1045</v>
      </c>
      <c r="E27" s="45">
        <v>1091</v>
      </c>
      <c r="F27" s="45">
        <v>1134</v>
      </c>
      <c r="G27" s="45">
        <v>1165</v>
      </c>
      <c r="H27" s="45">
        <v>1149</v>
      </c>
      <c r="I27" s="45">
        <v>1196</v>
      </c>
      <c r="J27" s="45">
        <v>1260</v>
      </c>
      <c r="K27" s="45">
        <v>1276</v>
      </c>
      <c r="L27" s="45">
        <v>1314</v>
      </c>
      <c r="M27" s="45">
        <v>1361</v>
      </c>
      <c r="N27" s="45">
        <v>1368</v>
      </c>
      <c r="O27" s="45">
        <v>1396</v>
      </c>
      <c r="P27" s="45">
        <v>1463</v>
      </c>
      <c r="Q27" s="45">
        <v>1462</v>
      </c>
      <c r="R27" s="45">
        <v>1454</v>
      </c>
      <c r="S27" s="45">
        <v>1429</v>
      </c>
      <c r="T27" s="45">
        <v>1450</v>
      </c>
      <c r="U27" s="45">
        <v>1460</v>
      </c>
      <c r="V27" s="45">
        <v>1491</v>
      </c>
      <c r="W27" s="45">
        <v>1505</v>
      </c>
      <c r="X27" s="45">
        <v>1527</v>
      </c>
      <c r="Y27" s="45">
        <v>1541</v>
      </c>
      <c r="Z27" s="45">
        <v>1528</v>
      </c>
      <c r="AA27" s="45">
        <v>1483</v>
      </c>
      <c r="AB27" s="45">
        <v>1448</v>
      </c>
      <c r="AC27" s="45">
        <v>1448</v>
      </c>
      <c r="AD27" s="45">
        <v>1498</v>
      </c>
      <c r="AE27" s="45">
        <v>1474</v>
      </c>
      <c r="AF27" s="45">
        <v>1539</v>
      </c>
      <c r="AG27" s="45">
        <v>1620</v>
      </c>
      <c r="AH27" s="45">
        <v>1685</v>
      </c>
      <c r="AI27" s="45">
        <v>1695</v>
      </c>
      <c r="AJ27" s="45">
        <v>1724</v>
      </c>
      <c r="AK27" s="45">
        <v>1681</v>
      </c>
    </row>
    <row r="28" spans="1:37" ht="12.75">
      <c r="A28" s="52"/>
      <c r="B28" s="46" t="s">
        <v>13</v>
      </c>
      <c r="C28" s="47">
        <f>C27/C26</f>
        <v>0.6785022595222724</v>
      </c>
      <c r="D28" s="47">
        <f aca="true" t="shared" si="24" ref="D28:E28">D27/D26</f>
        <v>0.6564070351758794</v>
      </c>
      <c r="E28" s="47">
        <f t="shared" si="24"/>
        <v>0.6701474201474201</v>
      </c>
      <c r="F28" s="47">
        <f aca="true" t="shared" si="25" ref="F28:K28">F27/F26</f>
        <v>0.6718009478672986</v>
      </c>
      <c r="G28" s="47">
        <f t="shared" si="25"/>
        <v>0.6630620375640296</v>
      </c>
      <c r="H28" s="47">
        <f t="shared" si="25"/>
        <v>0.6462317210348706</v>
      </c>
      <c r="I28" s="47">
        <f t="shared" si="25"/>
        <v>0.6514161220043573</v>
      </c>
      <c r="J28" s="47">
        <f t="shared" si="25"/>
        <v>0.666314119513485</v>
      </c>
      <c r="K28" s="47">
        <f t="shared" si="25"/>
        <v>0.660455486542443</v>
      </c>
      <c r="L28" s="47">
        <f aca="true" t="shared" si="26" ref="L28:Q28">L27/L26</f>
        <v>0.6508172362555721</v>
      </c>
      <c r="M28" s="47">
        <f t="shared" si="26"/>
        <v>0.6518199233716475</v>
      </c>
      <c r="N28" s="47">
        <f t="shared" si="26"/>
        <v>0.6508087535680305</v>
      </c>
      <c r="O28" s="47">
        <f t="shared" si="26"/>
        <v>0.653864168618267</v>
      </c>
      <c r="P28" s="47">
        <f t="shared" si="26"/>
        <v>0.6717171717171717</v>
      </c>
      <c r="Q28" s="47">
        <f t="shared" si="26"/>
        <v>0.6570786516853933</v>
      </c>
      <c r="R28" s="47">
        <f aca="true" t="shared" si="27" ref="R28:AK28">R27/R26</f>
        <v>0.6399647887323944</v>
      </c>
      <c r="S28" s="47">
        <f t="shared" si="27"/>
        <v>0.6237450894805762</v>
      </c>
      <c r="T28" s="47">
        <f t="shared" si="27"/>
        <v>0.635407537248028</v>
      </c>
      <c r="U28" s="47">
        <f t="shared" si="27"/>
        <v>0.6397896581945661</v>
      </c>
      <c r="V28" s="47">
        <f t="shared" si="27"/>
        <v>0.6457340840190559</v>
      </c>
      <c r="W28" s="47">
        <f t="shared" si="27"/>
        <v>0.6426131511528608</v>
      </c>
      <c r="X28" s="47">
        <f t="shared" si="27"/>
        <v>0.6440320539856601</v>
      </c>
      <c r="Y28" s="47">
        <f t="shared" si="27"/>
        <v>0.6410149750415973</v>
      </c>
      <c r="Z28" s="47">
        <f t="shared" si="27"/>
        <v>0.6306231943871234</v>
      </c>
      <c r="AA28" s="47">
        <f t="shared" si="27"/>
        <v>0.6082854799015587</v>
      </c>
      <c r="AB28" s="47">
        <f t="shared" si="27"/>
        <v>0.5886178861788618</v>
      </c>
      <c r="AC28" s="47">
        <f t="shared" si="27"/>
        <v>0.581759742868622</v>
      </c>
      <c r="AD28" s="47">
        <f t="shared" si="27"/>
        <v>0.5949166004765687</v>
      </c>
      <c r="AE28" s="47">
        <f t="shared" si="27"/>
        <v>0.5874850538062973</v>
      </c>
      <c r="AF28" s="47">
        <f t="shared" si="27"/>
        <v>0.6042402826855123</v>
      </c>
      <c r="AG28" s="47">
        <f t="shared" si="27"/>
        <v>0.6347962382445141</v>
      </c>
      <c r="AH28" s="47">
        <f t="shared" si="27"/>
        <v>0.6644321766561514</v>
      </c>
      <c r="AI28" s="47">
        <f t="shared" si="27"/>
        <v>0.6647058823529411</v>
      </c>
      <c r="AJ28" s="47">
        <f t="shared" si="27"/>
        <v>0.681153694192019</v>
      </c>
      <c r="AK28" s="47">
        <f t="shared" si="27"/>
        <v>0.6636399526253455</v>
      </c>
    </row>
    <row r="29" spans="1:37" ht="12.75">
      <c r="A29" s="42" t="s">
        <v>8</v>
      </c>
      <c r="B29" s="42" t="s">
        <v>40</v>
      </c>
      <c r="C29" s="45">
        <v>1579</v>
      </c>
      <c r="D29" s="45">
        <v>1621</v>
      </c>
      <c r="E29" s="45">
        <v>1684</v>
      </c>
      <c r="F29" s="45">
        <v>1738</v>
      </c>
      <c r="G29" s="45">
        <v>1787</v>
      </c>
      <c r="H29" s="45">
        <v>1859</v>
      </c>
      <c r="I29" s="45">
        <v>1916</v>
      </c>
      <c r="J29" s="45">
        <v>1973</v>
      </c>
      <c r="K29" s="45">
        <v>1990</v>
      </c>
      <c r="L29" s="45">
        <v>2047</v>
      </c>
      <c r="M29" s="45">
        <v>2091</v>
      </c>
      <c r="N29" s="45">
        <v>2155</v>
      </c>
      <c r="O29" s="45">
        <v>2165</v>
      </c>
      <c r="P29" s="45">
        <v>2192</v>
      </c>
      <c r="Q29" s="45">
        <v>2209</v>
      </c>
      <c r="R29" s="45">
        <v>2219</v>
      </c>
      <c r="S29" s="45">
        <v>2272</v>
      </c>
      <c r="T29" s="45">
        <v>2287</v>
      </c>
      <c r="U29" s="45">
        <v>2312</v>
      </c>
      <c r="V29" s="45">
        <v>2351</v>
      </c>
      <c r="W29" s="45">
        <v>2379</v>
      </c>
      <c r="X29" s="45">
        <v>2414</v>
      </c>
      <c r="Y29" s="45">
        <v>2429</v>
      </c>
      <c r="Z29" s="45">
        <v>2473</v>
      </c>
      <c r="AA29" s="45">
        <v>2486</v>
      </c>
      <c r="AB29" s="45">
        <v>2516</v>
      </c>
      <c r="AC29" s="45">
        <v>2537</v>
      </c>
      <c r="AD29" s="45">
        <v>2535</v>
      </c>
      <c r="AE29" s="45">
        <v>2519</v>
      </c>
      <c r="AF29" s="45">
        <v>2541</v>
      </c>
      <c r="AG29" s="45">
        <v>2511</v>
      </c>
      <c r="AH29" s="45">
        <v>2525</v>
      </c>
      <c r="AI29" s="45">
        <v>2551</v>
      </c>
      <c r="AJ29" s="45">
        <v>2568</v>
      </c>
      <c r="AK29" s="45">
        <v>2605</v>
      </c>
    </row>
    <row r="30" spans="2:37" ht="12.75">
      <c r="B30" s="42" t="s">
        <v>0</v>
      </c>
      <c r="C30" s="45">
        <v>1130</v>
      </c>
      <c r="D30" s="45">
        <v>1140</v>
      </c>
      <c r="E30" s="45">
        <v>1197</v>
      </c>
      <c r="F30" s="45">
        <v>1238</v>
      </c>
      <c r="G30" s="45">
        <v>1253</v>
      </c>
      <c r="H30" s="45">
        <v>1287</v>
      </c>
      <c r="I30" s="45">
        <v>1317</v>
      </c>
      <c r="J30" s="45">
        <v>1369</v>
      </c>
      <c r="K30" s="45">
        <v>1379</v>
      </c>
      <c r="L30" s="45">
        <v>1401</v>
      </c>
      <c r="M30" s="45">
        <v>1399</v>
      </c>
      <c r="N30" s="45">
        <v>1399</v>
      </c>
      <c r="O30" s="45">
        <v>1372</v>
      </c>
      <c r="P30" s="45">
        <v>1426</v>
      </c>
      <c r="Q30" s="45">
        <v>1484</v>
      </c>
      <c r="R30" s="45">
        <v>1472</v>
      </c>
      <c r="S30" s="45">
        <v>1438</v>
      </c>
      <c r="T30" s="45">
        <v>1446</v>
      </c>
      <c r="U30" s="45">
        <v>1466</v>
      </c>
      <c r="V30" s="45">
        <v>1512</v>
      </c>
      <c r="W30" s="45">
        <v>1478</v>
      </c>
      <c r="X30" s="45">
        <v>1436</v>
      </c>
      <c r="Y30" s="45">
        <v>1455</v>
      </c>
      <c r="Z30" s="45">
        <v>1471</v>
      </c>
      <c r="AA30" s="45">
        <v>1439</v>
      </c>
      <c r="AB30" s="45">
        <v>1413</v>
      </c>
      <c r="AC30" s="45">
        <v>1399</v>
      </c>
      <c r="AD30" s="45">
        <v>1411</v>
      </c>
      <c r="AE30" s="45">
        <v>1350</v>
      </c>
      <c r="AF30" s="45">
        <v>1471</v>
      </c>
      <c r="AG30" s="45">
        <v>1536</v>
      </c>
      <c r="AH30" s="45">
        <v>1688</v>
      </c>
      <c r="AI30" s="45">
        <v>1725</v>
      </c>
      <c r="AJ30" s="45">
        <v>1724</v>
      </c>
      <c r="AK30" s="45">
        <v>1751</v>
      </c>
    </row>
    <row r="31" spans="1:37" ht="12.75">
      <c r="A31" s="52"/>
      <c r="B31" s="46" t="s">
        <v>13</v>
      </c>
      <c r="C31" s="47">
        <f>C30/C29</f>
        <v>0.7156428119062698</v>
      </c>
      <c r="D31" s="47">
        <f aca="true" t="shared" si="28" ref="D31:E31">D30/D29</f>
        <v>0.703269586674892</v>
      </c>
      <c r="E31" s="47">
        <f t="shared" si="28"/>
        <v>0.7108076009501187</v>
      </c>
      <c r="F31" s="47">
        <f aca="true" t="shared" si="29" ref="F31:K31">F30/F29</f>
        <v>0.7123130034522439</v>
      </c>
      <c r="G31" s="47">
        <f t="shared" si="29"/>
        <v>0.7011751538891998</v>
      </c>
      <c r="H31" s="47">
        <f t="shared" si="29"/>
        <v>0.6923076923076923</v>
      </c>
      <c r="I31" s="47">
        <f t="shared" si="29"/>
        <v>0.6873695198329853</v>
      </c>
      <c r="J31" s="47">
        <f t="shared" si="29"/>
        <v>0.6938672072985301</v>
      </c>
      <c r="K31" s="47">
        <f t="shared" si="29"/>
        <v>0.692964824120603</v>
      </c>
      <c r="L31" s="47">
        <f aca="true" t="shared" si="30" ref="L31:Q31">L30/L29</f>
        <v>0.6844162188568637</v>
      </c>
      <c r="M31" s="47">
        <f t="shared" si="30"/>
        <v>0.6690578670492587</v>
      </c>
      <c r="N31" s="47">
        <f t="shared" si="30"/>
        <v>0.6491879350348028</v>
      </c>
      <c r="O31" s="47">
        <f t="shared" si="30"/>
        <v>0.6337182448036951</v>
      </c>
      <c r="P31" s="47">
        <f t="shared" si="30"/>
        <v>0.6505474452554745</v>
      </c>
      <c r="Q31" s="47">
        <f t="shared" si="30"/>
        <v>0.6717971933001358</v>
      </c>
      <c r="R31" s="47">
        <f aca="true" t="shared" si="31" ref="R31:AK31">R30/R29</f>
        <v>0.6633618747183416</v>
      </c>
      <c r="S31" s="47">
        <f t="shared" si="31"/>
        <v>0.6329225352112676</v>
      </c>
      <c r="T31" s="47">
        <f t="shared" si="31"/>
        <v>0.6322693484914735</v>
      </c>
      <c r="U31" s="47">
        <f t="shared" si="31"/>
        <v>0.634083044982699</v>
      </c>
      <c r="V31" s="47">
        <f t="shared" si="31"/>
        <v>0.6431305827307529</v>
      </c>
      <c r="W31" s="47">
        <f t="shared" si="31"/>
        <v>0.6212694409415721</v>
      </c>
      <c r="X31" s="47">
        <f t="shared" si="31"/>
        <v>0.5948632974316487</v>
      </c>
      <c r="Y31" s="47">
        <f t="shared" si="31"/>
        <v>0.599011939069576</v>
      </c>
      <c r="Z31" s="47">
        <f t="shared" si="31"/>
        <v>0.594824100283057</v>
      </c>
      <c r="AA31" s="47">
        <f t="shared" si="31"/>
        <v>0.5788415124698311</v>
      </c>
      <c r="AB31" s="47">
        <f t="shared" si="31"/>
        <v>0.5616057233704292</v>
      </c>
      <c r="AC31" s="47">
        <f t="shared" si="31"/>
        <v>0.5514387071344107</v>
      </c>
      <c r="AD31" s="47">
        <f t="shared" si="31"/>
        <v>0.5566074950690335</v>
      </c>
      <c r="AE31" s="47">
        <f t="shared" si="31"/>
        <v>0.5359269551409289</v>
      </c>
      <c r="AF31" s="47">
        <f t="shared" si="31"/>
        <v>0.5789059425423062</v>
      </c>
      <c r="AG31" s="47">
        <f t="shared" si="31"/>
        <v>0.6117084826762246</v>
      </c>
      <c r="AH31" s="47">
        <f t="shared" si="31"/>
        <v>0.6685148514851486</v>
      </c>
      <c r="AI31" s="47">
        <f t="shared" si="31"/>
        <v>0.6762054096432771</v>
      </c>
      <c r="AJ31" s="47">
        <f t="shared" si="31"/>
        <v>0.6713395638629284</v>
      </c>
      <c r="AK31" s="47">
        <f t="shared" si="31"/>
        <v>0.6721689059500959</v>
      </c>
    </row>
    <row r="32" spans="1:37" ht="12.75">
      <c r="A32" s="43" t="s">
        <v>9</v>
      </c>
      <c r="B32" s="42" t="s">
        <v>40</v>
      </c>
      <c r="C32" s="45">
        <v>31107</v>
      </c>
      <c r="D32" s="45">
        <v>31208</v>
      </c>
      <c r="E32" s="45">
        <v>31271</v>
      </c>
      <c r="F32" s="45">
        <v>31505</v>
      </c>
      <c r="G32" s="45">
        <v>31797</v>
      </c>
      <c r="H32" s="45">
        <v>32090</v>
      </c>
      <c r="I32" s="45">
        <v>32281</v>
      </c>
      <c r="J32" s="45">
        <v>32407</v>
      </c>
      <c r="K32" s="45">
        <v>32680</v>
      </c>
      <c r="L32" s="45">
        <v>32945</v>
      </c>
      <c r="M32" s="45">
        <v>33214</v>
      </c>
      <c r="N32" s="45">
        <v>33326</v>
      </c>
      <c r="O32" s="45">
        <v>33358</v>
      </c>
      <c r="P32" s="45">
        <v>33316</v>
      </c>
      <c r="Q32" s="45">
        <v>33193</v>
      </c>
      <c r="R32" s="45">
        <v>32914</v>
      </c>
      <c r="S32" s="45">
        <v>32998</v>
      </c>
      <c r="T32" s="45">
        <v>32865</v>
      </c>
      <c r="U32" s="45">
        <v>32862</v>
      </c>
      <c r="V32" s="45">
        <v>32953</v>
      </c>
      <c r="W32" s="45">
        <v>32963</v>
      </c>
      <c r="X32" s="45">
        <v>33070</v>
      </c>
      <c r="Y32" s="45">
        <v>33162</v>
      </c>
      <c r="Z32" s="45">
        <v>33246</v>
      </c>
      <c r="AA32" s="45">
        <v>33298</v>
      </c>
      <c r="AB32" s="45">
        <v>33249</v>
      </c>
      <c r="AC32" s="45">
        <v>33347</v>
      </c>
      <c r="AD32" s="45">
        <v>33474</v>
      </c>
      <c r="AE32" s="45">
        <v>33302</v>
      </c>
      <c r="AF32" s="45">
        <v>33058</v>
      </c>
      <c r="AG32" s="45">
        <v>32789</v>
      </c>
      <c r="AH32" s="45">
        <v>32490</v>
      </c>
      <c r="AI32" s="45">
        <v>32363</v>
      </c>
      <c r="AJ32" s="45">
        <v>32297</v>
      </c>
      <c r="AK32" s="45">
        <v>32482</v>
      </c>
    </row>
    <row r="33" spans="2:37" ht="12.75">
      <c r="B33" s="42" t="s">
        <v>0</v>
      </c>
      <c r="C33" s="45">
        <v>21851</v>
      </c>
      <c r="D33" s="45">
        <v>21343</v>
      </c>
      <c r="E33" s="45">
        <v>21753</v>
      </c>
      <c r="F33" s="45">
        <v>21995</v>
      </c>
      <c r="G33" s="45">
        <v>21621</v>
      </c>
      <c r="H33" s="45">
        <v>21159</v>
      </c>
      <c r="I33" s="45">
        <v>21245</v>
      </c>
      <c r="J33" s="45">
        <v>21288</v>
      </c>
      <c r="K33" s="45">
        <v>21593</v>
      </c>
      <c r="L33" s="45">
        <v>21812</v>
      </c>
      <c r="M33" s="45">
        <v>21864</v>
      </c>
      <c r="N33" s="45">
        <v>21658</v>
      </c>
      <c r="O33" s="45">
        <v>21244</v>
      </c>
      <c r="P33" s="45">
        <v>21826</v>
      </c>
      <c r="Q33" s="45">
        <v>22013</v>
      </c>
      <c r="R33" s="45">
        <v>21327</v>
      </c>
      <c r="S33" s="45">
        <v>20765</v>
      </c>
      <c r="T33" s="45">
        <v>20688</v>
      </c>
      <c r="U33" s="45">
        <v>20488</v>
      </c>
      <c r="V33" s="45">
        <v>20563</v>
      </c>
      <c r="W33" s="45">
        <v>20202</v>
      </c>
      <c r="X33" s="45">
        <v>20126</v>
      </c>
      <c r="Y33" s="45">
        <v>19760</v>
      </c>
      <c r="Z33" s="45">
        <v>19520</v>
      </c>
      <c r="AA33" s="45">
        <v>18642</v>
      </c>
      <c r="AB33" s="45">
        <v>18059</v>
      </c>
      <c r="AC33" s="45">
        <v>17910</v>
      </c>
      <c r="AD33" s="45">
        <v>17928</v>
      </c>
      <c r="AE33" s="45">
        <v>17336</v>
      </c>
      <c r="AF33" s="45">
        <v>18686</v>
      </c>
      <c r="AG33" s="45">
        <v>19726</v>
      </c>
      <c r="AH33" s="45">
        <v>21422</v>
      </c>
      <c r="AI33" s="45">
        <v>21923</v>
      </c>
      <c r="AJ33" s="45">
        <v>21958</v>
      </c>
      <c r="AK33" s="45">
        <v>21968</v>
      </c>
    </row>
    <row r="34" spans="1:37" ht="12.75">
      <c r="A34" s="52"/>
      <c r="B34" s="46" t="s">
        <v>13</v>
      </c>
      <c r="C34" s="47">
        <f>C33/C32</f>
        <v>0.7024463947021571</v>
      </c>
      <c r="D34" s="47">
        <f aca="true" t="shared" si="32" ref="D34:E34">D33/D32</f>
        <v>0.6838951550884389</v>
      </c>
      <c r="E34" s="47">
        <f t="shared" si="32"/>
        <v>0.6956285376227175</v>
      </c>
      <c r="F34" s="47">
        <f aca="true" t="shared" si="33" ref="F34:K34">F33/F32</f>
        <v>0.6981431518806539</v>
      </c>
      <c r="G34" s="47">
        <f t="shared" si="33"/>
        <v>0.6799698084724974</v>
      </c>
      <c r="H34" s="47">
        <f t="shared" si="33"/>
        <v>0.6593642879401683</v>
      </c>
      <c r="I34" s="47">
        <f t="shared" si="33"/>
        <v>0.6581270716520554</v>
      </c>
      <c r="J34" s="47">
        <f t="shared" si="33"/>
        <v>0.6568951152528775</v>
      </c>
      <c r="K34" s="47">
        <f t="shared" si="33"/>
        <v>0.6607405140758874</v>
      </c>
      <c r="L34" s="47">
        <f aca="true" t="shared" si="34" ref="L34:R34">L33/L32</f>
        <v>0.6620731522234027</v>
      </c>
      <c r="M34" s="47">
        <f t="shared" si="34"/>
        <v>0.658276630336605</v>
      </c>
      <c r="N34" s="47">
        <f t="shared" si="34"/>
        <v>0.6498829742543359</v>
      </c>
      <c r="O34" s="47">
        <f t="shared" si="34"/>
        <v>0.6368487319383657</v>
      </c>
      <c r="P34" s="47">
        <f t="shared" si="34"/>
        <v>0.6551206627446272</v>
      </c>
      <c r="Q34" s="47">
        <f t="shared" si="34"/>
        <v>0.663181996204019</v>
      </c>
      <c r="R34" s="47">
        <f t="shared" si="34"/>
        <v>0.6479613538311965</v>
      </c>
      <c r="S34" s="47">
        <f aca="true" t="shared" si="35" ref="S34:AK34">S33/S32</f>
        <v>0.6292805624583309</v>
      </c>
      <c r="T34" s="47">
        <f t="shared" si="35"/>
        <v>0.629484253765404</v>
      </c>
      <c r="U34" s="47">
        <f t="shared" si="35"/>
        <v>0.6234556630758932</v>
      </c>
      <c r="V34" s="47">
        <f t="shared" si="35"/>
        <v>0.6240099535702364</v>
      </c>
      <c r="W34" s="47">
        <f t="shared" si="35"/>
        <v>0.6128689743045233</v>
      </c>
      <c r="X34" s="47">
        <f t="shared" si="35"/>
        <v>0.608587843967342</v>
      </c>
      <c r="Y34" s="47">
        <f t="shared" si="35"/>
        <v>0.5958627344550992</v>
      </c>
      <c r="Z34" s="47">
        <f t="shared" si="35"/>
        <v>0.5871383023521627</v>
      </c>
      <c r="AA34" s="47">
        <f t="shared" si="35"/>
        <v>0.5598534446513304</v>
      </c>
      <c r="AB34" s="47">
        <f t="shared" si="35"/>
        <v>0.5431441547114199</v>
      </c>
      <c r="AC34" s="47">
        <f t="shared" si="35"/>
        <v>0.537079797283114</v>
      </c>
      <c r="AD34" s="47">
        <f t="shared" si="35"/>
        <v>0.5355798530202546</v>
      </c>
      <c r="AE34" s="47">
        <f t="shared" si="35"/>
        <v>0.5205693351750645</v>
      </c>
      <c r="AF34" s="47">
        <f t="shared" si="35"/>
        <v>0.5652489563796963</v>
      </c>
      <c r="AG34" s="47">
        <f t="shared" si="35"/>
        <v>0.6016041965293238</v>
      </c>
      <c r="AH34" s="47">
        <f t="shared" si="35"/>
        <v>0.6593413357956295</v>
      </c>
      <c r="AI34" s="47">
        <f t="shared" si="35"/>
        <v>0.6774093872632327</v>
      </c>
      <c r="AJ34" s="47">
        <f t="shared" si="35"/>
        <v>0.6798773879926928</v>
      </c>
      <c r="AK34" s="47">
        <f t="shared" si="35"/>
        <v>0.6763130349116434</v>
      </c>
    </row>
    <row r="35" spans="1:37" ht="12.75">
      <c r="A35" s="42" t="s">
        <v>10</v>
      </c>
      <c r="B35" s="42" t="s">
        <v>40</v>
      </c>
      <c r="C35" s="45">
        <v>3067</v>
      </c>
      <c r="D35" s="45">
        <v>3119</v>
      </c>
      <c r="E35" s="45">
        <v>3163</v>
      </c>
      <c r="F35" s="45">
        <v>3214</v>
      </c>
      <c r="G35" s="45">
        <v>3280</v>
      </c>
      <c r="H35" s="45">
        <v>3350</v>
      </c>
      <c r="I35" s="45">
        <v>3357</v>
      </c>
      <c r="J35" s="45">
        <v>3408</v>
      </c>
      <c r="K35" s="45">
        <v>3481</v>
      </c>
      <c r="L35" s="45">
        <v>3562</v>
      </c>
      <c r="M35" s="45">
        <v>3600</v>
      </c>
      <c r="N35" s="45">
        <v>3621</v>
      </c>
      <c r="O35" s="45">
        <v>3665</v>
      </c>
      <c r="P35" s="45">
        <v>3639</v>
      </c>
      <c r="Q35" s="45">
        <v>3702</v>
      </c>
      <c r="R35" s="45">
        <v>3709</v>
      </c>
      <c r="S35" s="45">
        <v>3731</v>
      </c>
      <c r="T35" s="45">
        <v>3753</v>
      </c>
      <c r="U35" s="45">
        <v>3753</v>
      </c>
      <c r="V35" s="45">
        <v>3776</v>
      </c>
      <c r="W35" s="45">
        <v>3764</v>
      </c>
      <c r="X35" s="45">
        <v>3793</v>
      </c>
      <c r="Y35" s="45">
        <v>3834</v>
      </c>
      <c r="Z35" s="45">
        <v>3852</v>
      </c>
      <c r="AA35" s="45">
        <v>3828</v>
      </c>
      <c r="AB35" s="45">
        <v>3812</v>
      </c>
      <c r="AC35" s="45">
        <v>3834</v>
      </c>
      <c r="AD35" s="45">
        <v>3859</v>
      </c>
      <c r="AE35" s="45">
        <v>3834</v>
      </c>
      <c r="AF35" s="45">
        <v>3791</v>
      </c>
      <c r="AG35" s="45">
        <v>3775</v>
      </c>
      <c r="AH35" s="45">
        <v>3733</v>
      </c>
      <c r="AI35" s="45">
        <v>3712</v>
      </c>
      <c r="AJ35" s="45">
        <v>3696</v>
      </c>
      <c r="AK35" s="45">
        <v>3741</v>
      </c>
    </row>
    <row r="36" spans="2:37" ht="12.75">
      <c r="B36" s="42" t="s">
        <v>0</v>
      </c>
      <c r="C36" s="45">
        <v>2183</v>
      </c>
      <c r="D36" s="45">
        <v>2123</v>
      </c>
      <c r="E36" s="45">
        <v>2152</v>
      </c>
      <c r="F36" s="45">
        <v>2207</v>
      </c>
      <c r="G36" s="45">
        <v>2177</v>
      </c>
      <c r="H36" s="45">
        <v>2152</v>
      </c>
      <c r="I36" s="45">
        <v>2175</v>
      </c>
      <c r="J36" s="45">
        <v>2191</v>
      </c>
      <c r="K36" s="45">
        <v>2254</v>
      </c>
      <c r="L36" s="45">
        <v>2329</v>
      </c>
      <c r="M36" s="45">
        <v>2352</v>
      </c>
      <c r="N36" s="45">
        <v>2354</v>
      </c>
      <c r="O36" s="45">
        <v>2345</v>
      </c>
      <c r="P36" s="45">
        <v>2352</v>
      </c>
      <c r="Q36" s="45">
        <v>2468</v>
      </c>
      <c r="R36" s="45">
        <v>2443</v>
      </c>
      <c r="S36" s="45">
        <v>2382</v>
      </c>
      <c r="T36" s="45">
        <v>2445</v>
      </c>
      <c r="U36" s="45">
        <v>2485</v>
      </c>
      <c r="V36" s="45">
        <v>2477</v>
      </c>
      <c r="W36" s="45">
        <v>2483</v>
      </c>
      <c r="X36" s="45">
        <v>2480</v>
      </c>
      <c r="Y36" s="45">
        <v>2487</v>
      </c>
      <c r="Z36" s="45">
        <v>2462</v>
      </c>
      <c r="AA36" s="45">
        <v>2366</v>
      </c>
      <c r="AB36" s="45">
        <v>2315</v>
      </c>
      <c r="AC36" s="45">
        <v>2274</v>
      </c>
      <c r="AD36" s="45">
        <v>2292</v>
      </c>
      <c r="AE36" s="45">
        <v>2206</v>
      </c>
      <c r="AF36" s="45">
        <v>2303</v>
      </c>
      <c r="AG36" s="45">
        <v>2399</v>
      </c>
      <c r="AH36" s="45">
        <v>2613</v>
      </c>
      <c r="AI36" s="45">
        <v>2636</v>
      </c>
      <c r="AJ36" s="45">
        <v>2623</v>
      </c>
      <c r="AK36" s="45">
        <v>2602</v>
      </c>
    </row>
    <row r="37" spans="1:37" ht="12.75">
      <c r="A37" s="52"/>
      <c r="B37" s="46" t="s">
        <v>13</v>
      </c>
      <c r="C37" s="47">
        <f>C36/C35</f>
        <v>0.7117704597326378</v>
      </c>
      <c r="D37" s="47">
        <f aca="true" t="shared" si="36" ref="D37:E37">D36/D35</f>
        <v>0.6806668804103879</v>
      </c>
      <c r="E37" s="47">
        <f t="shared" si="36"/>
        <v>0.6803667404362946</v>
      </c>
      <c r="F37" s="47">
        <f aca="true" t="shared" si="37" ref="F37:K37">F36/F35</f>
        <v>0.6866832607342875</v>
      </c>
      <c r="G37" s="47">
        <f t="shared" si="37"/>
        <v>0.6637195121951219</v>
      </c>
      <c r="H37" s="47">
        <f t="shared" si="37"/>
        <v>0.6423880597014925</v>
      </c>
      <c r="I37" s="47">
        <f t="shared" si="37"/>
        <v>0.647899910634495</v>
      </c>
      <c r="J37" s="47">
        <f t="shared" si="37"/>
        <v>0.6428990610328639</v>
      </c>
      <c r="K37" s="47">
        <f t="shared" si="37"/>
        <v>0.647515081873025</v>
      </c>
      <c r="L37" s="47">
        <f aca="true" t="shared" si="38" ref="L37:Q37">L36/L35</f>
        <v>0.6538461538461539</v>
      </c>
      <c r="M37" s="47">
        <f t="shared" si="38"/>
        <v>0.6533333333333333</v>
      </c>
      <c r="N37" s="47">
        <f t="shared" si="38"/>
        <v>0.6500966583816625</v>
      </c>
      <c r="O37" s="47">
        <f t="shared" si="38"/>
        <v>0.6398362892223738</v>
      </c>
      <c r="P37" s="47">
        <f t="shared" si="38"/>
        <v>0.6463314097279472</v>
      </c>
      <c r="Q37" s="47">
        <f t="shared" si="38"/>
        <v>0.6666666666666666</v>
      </c>
      <c r="R37" s="47">
        <f aca="true" t="shared" si="39" ref="R37:AK37">R36/R35</f>
        <v>0.6586681046104071</v>
      </c>
      <c r="S37" s="47">
        <f t="shared" si="39"/>
        <v>0.6384347359957117</v>
      </c>
      <c r="T37" s="47">
        <f t="shared" si="39"/>
        <v>0.6514788169464428</v>
      </c>
      <c r="U37" s="47">
        <f t="shared" si="39"/>
        <v>0.6621369571009859</v>
      </c>
      <c r="V37" s="47">
        <f t="shared" si="39"/>
        <v>0.6559851694915254</v>
      </c>
      <c r="W37" s="47">
        <f t="shared" si="39"/>
        <v>0.6596705632306057</v>
      </c>
      <c r="X37" s="47">
        <f t="shared" si="39"/>
        <v>0.6538360137094648</v>
      </c>
      <c r="Y37" s="47">
        <f t="shared" si="39"/>
        <v>0.6486697965571205</v>
      </c>
      <c r="Z37" s="47">
        <f t="shared" si="39"/>
        <v>0.6391484942886813</v>
      </c>
      <c r="AA37" s="47">
        <f t="shared" si="39"/>
        <v>0.6180773249738767</v>
      </c>
      <c r="AB37" s="47">
        <f t="shared" si="39"/>
        <v>0.607292759706191</v>
      </c>
      <c r="AC37" s="47">
        <f t="shared" si="39"/>
        <v>0.593114241001565</v>
      </c>
      <c r="AD37" s="47">
        <f t="shared" si="39"/>
        <v>0.593936252915263</v>
      </c>
      <c r="AE37" s="47">
        <f t="shared" si="39"/>
        <v>0.575378195096505</v>
      </c>
      <c r="AF37" s="47">
        <f t="shared" si="39"/>
        <v>0.6074914270640992</v>
      </c>
      <c r="AG37" s="47">
        <f t="shared" si="39"/>
        <v>0.6354966887417218</v>
      </c>
      <c r="AH37" s="47">
        <f t="shared" si="39"/>
        <v>0.6999732118939191</v>
      </c>
      <c r="AI37" s="47">
        <f t="shared" si="39"/>
        <v>0.7101293103448276</v>
      </c>
      <c r="AJ37" s="47">
        <f t="shared" si="39"/>
        <v>0.7096861471861472</v>
      </c>
      <c r="AK37" s="47">
        <f t="shared" si="39"/>
        <v>0.6955359529537557</v>
      </c>
    </row>
    <row r="38" spans="1:37" ht="12.75">
      <c r="A38" s="42" t="s">
        <v>11</v>
      </c>
      <c r="B38" s="42" t="s">
        <v>40</v>
      </c>
      <c r="C38" s="45">
        <v>28040</v>
      </c>
      <c r="D38" s="45">
        <v>28089</v>
      </c>
      <c r="E38" s="45">
        <v>28108</v>
      </c>
      <c r="F38" s="45">
        <v>28291</v>
      </c>
      <c r="G38" s="45">
        <v>28517</v>
      </c>
      <c r="H38" s="45">
        <v>28740</v>
      </c>
      <c r="I38" s="45">
        <v>28924</v>
      </c>
      <c r="J38" s="45">
        <v>28999</v>
      </c>
      <c r="K38" s="45">
        <v>29199</v>
      </c>
      <c r="L38" s="45">
        <v>29383</v>
      </c>
      <c r="M38" s="45">
        <v>29614</v>
      </c>
      <c r="N38" s="45">
        <v>29705</v>
      </c>
      <c r="O38" s="45">
        <v>29693</v>
      </c>
      <c r="P38" s="45">
        <v>29677</v>
      </c>
      <c r="Q38" s="45">
        <v>29491</v>
      </c>
      <c r="R38" s="45">
        <v>29205</v>
      </c>
      <c r="S38" s="45">
        <v>29267</v>
      </c>
      <c r="T38" s="45">
        <v>29112</v>
      </c>
      <c r="U38" s="45">
        <v>29109</v>
      </c>
      <c r="V38" s="45">
        <v>29177</v>
      </c>
      <c r="W38" s="45">
        <v>29199</v>
      </c>
      <c r="X38" s="45">
        <v>29277</v>
      </c>
      <c r="Y38" s="45">
        <v>29328</v>
      </c>
      <c r="Z38" s="45">
        <v>29394</v>
      </c>
      <c r="AA38" s="45">
        <v>29470</v>
      </c>
      <c r="AB38" s="45">
        <v>29437</v>
      </c>
      <c r="AC38" s="45">
        <v>29513</v>
      </c>
      <c r="AD38" s="45">
        <v>29615</v>
      </c>
      <c r="AE38" s="45">
        <v>29468</v>
      </c>
      <c r="AF38" s="45">
        <v>29267</v>
      </c>
      <c r="AG38" s="45">
        <v>29014</v>
      </c>
      <c r="AH38" s="45">
        <v>28757</v>
      </c>
      <c r="AI38" s="45">
        <v>28651</v>
      </c>
      <c r="AJ38" s="45">
        <v>28601</v>
      </c>
      <c r="AK38" s="45">
        <v>28741</v>
      </c>
    </row>
    <row r="39" spans="2:37" ht="12.75">
      <c r="B39" s="42" t="s">
        <v>0</v>
      </c>
      <c r="C39" s="45">
        <v>19668</v>
      </c>
      <c r="D39" s="45">
        <v>19220</v>
      </c>
      <c r="E39" s="45">
        <v>19601</v>
      </c>
      <c r="F39" s="45">
        <v>19788</v>
      </c>
      <c r="G39" s="45">
        <v>19444</v>
      </c>
      <c r="H39" s="45">
        <v>19007</v>
      </c>
      <c r="I39" s="45">
        <v>19070</v>
      </c>
      <c r="J39" s="45">
        <v>19097</v>
      </c>
      <c r="K39" s="45">
        <v>19339</v>
      </c>
      <c r="L39" s="45">
        <v>19483</v>
      </c>
      <c r="M39" s="45">
        <v>19512</v>
      </c>
      <c r="N39" s="45">
        <v>19304</v>
      </c>
      <c r="O39" s="45">
        <v>18899</v>
      </c>
      <c r="P39" s="45">
        <v>19474</v>
      </c>
      <c r="Q39" s="45">
        <v>19545</v>
      </c>
      <c r="R39" s="45">
        <v>18884</v>
      </c>
      <c r="S39" s="45">
        <v>18383</v>
      </c>
      <c r="T39" s="45">
        <v>18243</v>
      </c>
      <c r="U39" s="45">
        <v>18003</v>
      </c>
      <c r="V39" s="45">
        <v>18086</v>
      </c>
      <c r="W39" s="45">
        <v>17719</v>
      </c>
      <c r="X39" s="45">
        <v>17646</v>
      </c>
      <c r="Y39" s="45">
        <v>17273</v>
      </c>
      <c r="Z39" s="45">
        <v>17058</v>
      </c>
      <c r="AA39" s="45">
        <v>16276</v>
      </c>
      <c r="AB39" s="45">
        <v>15744</v>
      </c>
      <c r="AC39" s="45">
        <v>15636</v>
      </c>
      <c r="AD39" s="45">
        <v>15636</v>
      </c>
      <c r="AE39" s="45">
        <v>15130</v>
      </c>
      <c r="AF39" s="45">
        <v>16383</v>
      </c>
      <c r="AG39" s="45">
        <v>17327</v>
      </c>
      <c r="AH39" s="45">
        <v>18809</v>
      </c>
      <c r="AI39" s="45">
        <v>19287</v>
      </c>
      <c r="AJ39" s="45">
        <v>19335</v>
      </c>
      <c r="AK39" s="45">
        <v>19366</v>
      </c>
    </row>
    <row r="40" spans="1:37" ht="12.75">
      <c r="A40" s="52"/>
      <c r="B40" s="46" t="s">
        <v>13</v>
      </c>
      <c r="C40" s="47">
        <f>C39/C38</f>
        <v>0.7014265335235378</v>
      </c>
      <c r="D40" s="47">
        <f aca="true" t="shared" si="40" ref="D40:E40">D39/D38</f>
        <v>0.6842536224144683</v>
      </c>
      <c r="E40" s="47">
        <f t="shared" si="40"/>
        <v>0.6973459513305821</v>
      </c>
      <c r="F40" s="47">
        <f aca="true" t="shared" si="41" ref="F40:K40">F39/F38</f>
        <v>0.6994450531971298</v>
      </c>
      <c r="G40" s="47">
        <f t="shared" si="41"/>
        <v>0.6818389031104254</v>
      </c>
      <c r="H40" s="47">
        <f t="shared" si="41"/>
        <v>0.6613430758524704</v>
      </c>
      <c r="I40" s="47">
        <f t="shared" si="41"/>
        <v>0.6593140644447517</v>
      </c>
      <c r="J40" s="47">
        <f t="shared" si="41"/>
        <v>0.6585399496534363</v>
      </c>
      <c r="K40" s="47">
        <f t="shared" si="41"/>
        <v>0.6623172026439261</v>
      </c>
      <c r="L40" s="47">
        <f aca="true" t="shared" si="42" ref="L40:Q40">L39/L38</f>
        <v>0.6630704829323077</v>
      </c>
      <c r="M40" s="47">
        <f t="shared" si="42"/>
        <v>0.6588775579117985</v>
      </c>
      <c r="N40" s="47">
        <f t="shared" si="42"/>
        <v>0.6498569264433597</v>
      </c>
      <c r="O40" s="47">
        <f t="shared" si="42"/>
        <v>0.6364799784460984</v>
      </c>
      <c r="P40" s="47">
        <f t="shared" si="42"/>
        <v>0.6561984028035178</v>
      </c>
      <c r="Q40" s="47">
        <f t="shared" si="42"/>
        <v>0.662744566138822</v>
      </c>
      <c r="R40" s="47">
        <f aca="true" t="shared" si="43" ref="R40:AK40">R39/R38</f>
        <v>0.6466016093134738</v>
      </c>
      <c r="S40" s="47">
        <f t="shared" si="43"/>
        <v>0.6281135750162299</v>
      </c>
      <c r="T40" s="47">
        <f t="shared" si="43"/>
        <v>0.626648804616653</v>
      </c>
      <c r="U40" s="47">
        <f t="shared" si="43"/>
        <v>0.6184685148923014</v>
      </c>
      <c r="V40" s="47">
        <f t="shared" si="43"/>
        <v>0.6198718168420331</v>
      </c>
      <c r="W40" s="47">
        <f t="shared" si="43"/>
        <v>0.6068358505428268</v>
      </c>
      <c r="X40" s="47">
        <f t="shared" si="43"/>
        <v>0.6027256891074905</v>
      </c>
      <c r="Y40" s="47">
        <f t="shared" si="43"/>
        <v>0.5889593562465902</v>
      </c>
      <c r="Z40" s="47">
        <f t="shared" si="43"/>
        <v>0.5803225147989386</v>
      </c>
      <c r="AA40" s="47">
        <f t="shared" si="43"/>
        <v>0.5522904648795385</v>
      </c>
      <c r="AB40" s="47">
        <f t="shared" si="43"/>
        <v>0.5348371097598261</v>
      </c>
      <c r="AC40" s="47">
        <f t="shared" si="43"/>
        <v>0.5298004269305052</v>
      </c>
      <c r="AD40" s="47">
        <f t="shared" si="43"/>
        <v>0.527975687995948</v>
      </c>
      <c r="AE40" s="47">
        <f t="shared" si="43"/>
        <v>0.5134383059590064</v>
      </c>
      <c r="AF40" s="47">
        <f t="shared" si="43"/>
        <v>0.5597772234940377</v>
      </c>
      <c r="AG40" s="47">
        <f t="shared" si="43"/>
        <v>0.5971944578479355</v>
      </c>
      <c r="AH40" s="47">
        <f t="shared" si="43"/>
        <v>0.6540668359008242</v>
      </c>
      <c r="AI40" s="47">
        <f t="shared" si="43"/>
        <v>0.6731702209346969</v>
      </c>
      <c r="AJ40" s="47">
        <f t="shared" si="43"/>
        <v>0.6760253138002168</v>
      </c>
      <c r="AK40" s="47">
        <f t="shared" si="43"/>
        <v>0.6738109321178803</v>
      </c>
    </row>
    <row r="41" spans="1:37" ht="12.75">
      <c r="A41" s="43" t="s">
        <v>15</v>
      </c>
      <c r="B41" s="42" t="s">
        <v>40</v>
      </c>
      <c r="C41" s="48">
        <v>3417411</v>
      </c>
      <c r="D41" s="48">
        <v>3416994</v>
      </c>
      <c r="E41" s="48">
        <v>3422982</v>
      </c>
      <c r="F41" s="48">
        <v>3430848</v>
      </c>
      <c r="G41" s="48">
        <v>3443388</v>
      </c>
      <c r="H41" s="48">
        <v>3459144</v>
      </c>
      <c r="I41" s="48">
        <v>3468182</v>
      </c>
      <c r="J41" s="48">
        <v>3483757</v>
      </c>
      <c r="K41" s="48">
        <v>3499702</v>
      </c>
      <c r="L41" s="48">
        <v>3517089</v>
      </c>
      <c r="M41" s="48">
        <v>3532645</v>
      </c>
      <c r="N41" s="48">
        <v>3546558</v>
      </c>
      <c r="O41" s="48">
        <v>3552663</v>
      </c>
      <c r="P41" s="48">
        <v>3543084</v>
      </c>
      <c r="Q41" s="48">
        <v>3530663</v>
      </c>
      <c r="R41" s="48">
        <v>3507057</v>
      </c>
      <c r="S41" s="48">
        <v>3507511</v>
      </c>
      <c r="T41" s="48">
        <v>3491111</v>
      </c>
      <c r="U41" s="48">
        <v>3486440</v>
      </c>
      <c r="V41" s="48">
        <v>3480722</v>
      </c>
      <c r="W41" s="48">
        <v>3475943</v>
      </c>
      <c r="X41" s="48">
        <v>3467584</v>
      </c>
      <c r="Y41" s="48">
        <v>3461133</v>
      </c>
      <c r="Z41" s="48">
        <v>3449681</v>
      </c>
      <c r="AA41" s="48">
        <v>3433511</v>
      </c>
      <c r="AB41" s="48">
        <v>3420598</v>
      </c>
      <c r="AC41" s="48">
        <v>3412639</v>
      </c>
      <c r="AD41" s="48">
        <v>3406792</v>
      </c>
      <c r="AE41" s="48">
        <v>3401055</v>
      </c>
      <c r="AF41" s="48">
        <v>3391451</v>
      </c>
      <c r="AG41" s="48">
        <v>3378654</v>
      </c>
      <c r="AH41" s="48">
        <v>3361310</v>
      </c>
      <c r="AI41" s="48">
        <v>3350382</v>
      </c>
      <c r="AJ41" s="48">
        <v>3343437</v>
      </c>
      <c r="AK41" s="48">
        <v>3346392</v>
      </c>
    </row>
    <row r="42" spans="2:37" ht="12.75">
      <c r="B42" s="42" t="s">
        <v>0</v>
      </c>
      <c r="C42" s="48">
        <v>2340186</v>
      </c>
      <c r="D42" s="48">
        <v>2249195</v>
      </c>
      <c r="E42" s="48">
        <v>2340938</v>
      </c>
      <c r="F42" s="48">
        <v>2347792</v>
      </c>
      <c r="G42" s="48">
        <v>2302397</v>
      </c>
      <c r="H42" s="48">
        <v>2250493</v>
      </c>
      <c r="I42" s="48">
        <v>2231251</v>
      </c>
      <c r="J42" s="48">
        <v>2248502</v>
      </c>
      <c r="K42" s="48">
        <v>2277425</v>
      </c>
      <c r="L42" s="48">
        <v>2316769</v>
      </c>
      <c r="M42" s="48">
        <v>2334140</v>
      </c>
      <c r="N42" s="48">
        <v>2308220</v>
      </c>
      <c r="O42" s="48">
        <v>2275249</v>
      </c>
      <c r="P42" s="48">
        <v>2362941</v>
      </c>
      <c r="Q42" s="48">
        <v>2357000</v>
      </c>
      <c r="R42" s="48">
        <v>2303202</v>
      </c>
      <c r="S42" s="48">
        <v>2257923</v>
      </c>
      <c r="T42" s="48">
        <v>2255345</v>
      </c>
      <c r="U42" s="48">
        <v>2245780</v>
      </c>
      <c r="V42" s="48">
        <v>2242303</v>
      </c>
      <c r="W42" s="48">
        <v>2235317</v>
      </c>
      <c r="X42" s="48">
        <v>2228557</v>
      </c>
      <c r="Y42" s="48">
        <v>2173885</v>
      </c>
      <c r="Z42" s="48">
        <v>2132704</v>
      </c>
      <c r="AA42" s="48">
        <v>2037997</v>
      </c>
      <c r="AB42" s="48">
        <v>1957144</v>
      </c>
      <c r="AC42" s="48">
        <v>1932752</v>
      </c>
      <c r="AD42" s="48">
        <v>1917051</v>
      </c>
      <c r="AE42" s="48">
        <v>1877721</v>
      </c>
      <c r="AF42" s="48">
        <v>2014430</v>
      </c>
      <c r="AG42" s="48">
        <v>2169147</v>
      </c>
      <c r="AH42" s="48">
        <v>2332282</v>
      </c>
      <c r="AI42" s="48">
        <v>2373747</v>
      </c>
      <c r="AJ42" s="48">
        <v>2353195</v>
      </c>
      <c r="AK42" s="48">
        <v>2319527</v>
      </c>
    </row>
    <row r="43" spans="1:37" ht="13.5" thickBot="1">
      <c r="A43" s="52"/>
      <c r="B43" s="49" t="s">
        <v>13</v>
      </c>
      <c r="C43" s="47">
        <f>C42/C41</f>
        <v>0.6847833052565231</v>
      </c>
      <c r="D43" s="47">
        <f aca="true" t="shared" si="44" ref="D43:E43">D42/D41</f>
        <v>0.6582379132067543</v>
      </c>
      <c r="E43" s="47">
        <f t="shared" si="44"/>
        <v>0.6838884925483102</v>
      </c>
      <c r="F43" s="50">
        <f aca="true" t="shared" si="45" ref="F43:O43">F42/F41</f>
        <v>0.6843182793291921</v>
      </c>
      <c r="G43" s="50">
        <f>G42/G41</f>
        <v>0.6686429179633547</v>
      </c>
      <c r="H43" s="50">
        <f>H42/H41</f>
        <v>0.6505924587123288</v>
      </c>
      <c r="I43" s="50">
        <f>I42/I41</f>
        <v>0.6433488784613957</v>
      </c>
      <c r="J43" s="50">
        <f t="shared" si="45"/>
        <v>0.6454244655984903</v>
      </c>
      <c r="K43" s="50">
        <f t="shared" si="45"/>
        <v>0.6507482637093102</v>
      </c>
      <c r="L43" s="50">
        <f t="shared" si="45"/>
        <v>0.6587177634685958</v>
      </c>
      <c r="M43" s="50">
        <f t="shared" si="45"/>
        <v>0.6607343789143828</v>
      </c>
      <c r="N43" s="50">
        <f t="shared" si="45"/>
        <v>0.6508338507364041</v>
      </c>
      <c r="O43" s="50">
        <f t="shared" si="45"/>
        <v>0.6404347949692949</v>
      </c>
      <c r="P43" s="50">
        <f aca="true" t="shared" si="46" ref="P43:AK43">P42/P41</f>
        <v>0.6669164490596328</v>
      </c>
      <c r="Q43" s="50">
        <f t="shared" si="46"/>
        <v>0.6675799984308896</v>
      </c>
      <c r="R43" s="50">
        <f t="shared" si="46"/>
        <v>0.6567335518071135</v>
      </c>
      <c r="S43" s="50">
        <f t="shared" si="46"/>
        <v>0.6437393924067523</v>
      </c>
      <c r="T43" s="50">
        <f t="shared" si="46"/>
        <v>0.6460250046475177</v>
      </c>
      <c r="U43" s="50">
        <f t="shared" si="46"/>
        <v>0.6441470382395796</v>
      </c>
      <c r="V43" s="50">
        <f t="shared" si="46"/>
        <v>0.6442062882356017</v>
      </c>
      <c r="W43" s="50">
        <f t="shared" si="46"/>
        <v>0.6430821794258421</v>
      </c>
      <c r="X43" s="50">
        <f t="shared" si="46"/>
        <v>0.6426829169819679</v>
      </c>
      <c r="Y43" s="50">
        <f t="shared" si="46"/>
        <v>0.628084791887512</v>
      </c>
      <c r="Z43" s="50">
        <f t="shared" si="46"/>
        <v>0.6182322365459298</v>
      </c>
      <c r="AA43" s="50">
        <f t="shared" si="46"/>
        <v>0.5935606439006603</v>
      </c>
      <c r="AB43" s="50">
        <f t="shared" si="46"/>
        <v>0.5721642823857115</v>
      </c>
      <c r="AC43" s="50">
        <f t="shared" si="46"/>
        <v>0.5663511434992099</v>
      </c>
      <c r="AD43" s="50">
        <f t="shared" si="46"/>
        <v>0.5627144245965119</v>
      </c>
      <c r="AE43" s="50">
        <f t="shared" si="46"/>
        <v>0.5520995691042926</v>
      </c>
      <c r="AF43" s="50">
        <f t="shared" si="46"/>
        <v>0.5939729042230008</v>
      </c>
      <c r="AG43" s="50">
        <f t="shared" si="46"/>
        <v>0.642015133837321</v>
      </c>
      <c r="AH43" s="50">
        <f t="shared" si="46"/>
        <v>0.6938610244220259</v>
      </c>
      <c r="AI43" s="50">
        <f t="shared" si="46"/>
        <v>0.7085004038345478</v>
      </c>
      <c r="AJ43" s="50">
        <f t="shared" si="46"/>
        <v>0.7038251356313877</v>
      </c>
      <c r="AK43" s="50">
        <f t="shared" si="46"/>
        <v>0.6931426443763911</v>
      </c>
    </row>
    <row r="45" ht="12.75">
      <c r="A45" s="42" t="s">
        <v>12</v>
      </c>
    </row>
    <row r="46" ht="12" customHeight="1">
      <c r="A46" s="42"/>
    </row>
    <row r="47" ht="12.75">
      <c r="A47" s="51" t="s">
        <v>23</v>
      </c>
    </row>
    <row r="48" ht="12.75">
      <c r="A48" s="51" t="s">
        <v>24</v>
      </c>
    </row>
    <row r="49" ht="12.75">
      <c r="A49" s="51" t="s">
        <v>25</v>
      </c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3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3"/>
    </row>
  </sheetData>
  <mergeCells count="1">
    <mergeCell ref="A7:B7"/>
  </mergeCells>
  <printOptions/>
  <pageMargins left="0.3937007874015748" right="0.35433070866141736" top="0.35" bottom="0.33" header="0.25" footer="0.2362204724409449"/>
  <pageSetup horizontalDpi="300" verticalDpi="300" orientation="landscape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2"/>
  <sheetViews>
    <sheetView workbookViewId="0" topLeftCell="A1">
      <selection activeCell="A7" sqref="A7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41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2013</v>
      </c>
      <c r="C9" s="37" t="s">
        <v>18</v>
      </c>
      <c r="F9" s="18"/>
      <c r="H9" s="19"/>
    </row>
    <row r="10" spans="1:8" ht="12.75">
      <c r="A10" s="10" t="s">
        <v>5</v>
      </c>
      <c r="B10" s="18">
        <v>0.6008230452674898</v>
      </c>
      <c r="C10" s="34">
        <f>Työllisyysaste!F22-Työllisyysaste!L22</f>
        <v>0.037078849368090805</v>
      </c>
      <c r="F10" s="18"/>
      <c r="H10" s="19"/>
    </row>
    <row r="11" spans="1:8" ht="12.75">
      <c r="A11" s="10" t="s">
        <v>6</v>
      </c>
      <c r="B11" s="18">
        <v>0.6041405269761606</v>
      </c>
      <c r="C11" s="34">
        <f>Työllisyysaste!F25-Työllisyysaste!L25</f>
        <v>0.046312382696113485</v>
      </c>
      <c r="F11" s="18"/>
      <c r="H11" s="19"/>
    </row>
    <row r="12" spans="1:8" ht="12.75">
      <c r="A12" s="10" t="s">
        <v>3</v>
      </c>
      <c r="B12" s="18">
        <v>0.6416666666666667</v>
      </c>
      <c r="C12" s="34">
        <f>Työllisyysaste!F16-Työllisyysaste!L16</f>
        <v>0.052938808373590995</v>
      </c>
      <c r="F12" s="18"/>
      <c r="H12" s="19"/>
    </row>
    <row r="13" spans="1:8" ht="12.75">
      <c r="A13" s="10" t="s">
        <v>10</v>
      </c>
      <c r="B13" s="18">
        <v>0.647515081873025</v>
      </c>
      <c r="C13" s="34">
        <f>Työllisyysaste!F37-Työllisyysaste!L37</f>
        <v>0.03283710688813368</v>
      </c>
      <c r="F13" s="18"/>
      <c r="H13" s="19"/>
    </row>
    <row r="14" spans="1:8" ht="12.75">
      <c r="A14" s="10" t="s">
        <v>15</v>
      </c>
      <c r="B14" s="18">
        <v>0.6507482637093102</v>
      </c>
      <c r="C14" s="34">
        <f>Työllisyysaste!F43-Työllisyysaste!L43</f>
        <v>0.025600515860596307</v>
      </c>
      <c r="F14" s="18"/>
      <c r="H14" s="19"/>
    </row>
    <row r="15" spans="1:8" ht="12.75">
      <c r="A15" s="10" t="s">
        <v>7</v>
      </c>
      <c r="B15" s="18">
        <v>0.660455486542443</v>
      </c>
      <c r="C15" s="34">
        <f>Työllisyysaste!F28-Työllisyysaste!L28</f>
        <v>0.02098371161172652</v>
      </c>
      <c r="F15" s="18"/>
      <c r="H15" s="19"/>
    </row>
    <row r="16" spans="1:8" ht="12.75">
      <c r="A16" s="10" t="s">
        <v>9</v>
      </c>
      <c r="B16" s="18">
        <v>0.6607405140758874</v>
      </c>
      <c r="C16" s="34">
        <f>Työllisyysaste!F34-Työllisyysaste!L34</f>
        <v>0.03606999965725122</v>
      </c>
      <c r="F16" s="18"/>
      <c r="H16" s="19"/>
    </row>
    <row r="17" spans="1:8" ht="12.75">
      <c r="A17" s="10" t="s">
        <v>11</v>
      </c>
      <c r="B17" s="18">
        <v>0.6623172026439261</v>
      </c>
      <c r="C17" s="34">
        <f>Työllisyysaste!F40-Työllisyysaste!L40</f>
        <v>0.03637457026482205</v>
      </c>
      <c r="F17" s="18"/>
      <c r="H17" s="19"/>
    </row>
    <row r="18" spans="1:8" ht="12.75">
      <c r="A18" s="10" t="s">
        <v>1</v>
      </c>
      <c r="B18" s="18">
        <v>0.6636525877453896</v>
      </c>
      <c r="C18" s="34">
        <f>Työllisyysaste!F10-Työllisyysaste!L10</f>
        <v>0.03506172443947264</v>
      </c>
      <c r="F18" s="18"/>
      <c r="H18" s="19"/>
    </row>
    <row r="19" spans="1:3" ht="12.75">
      <c r="A19" s="10" t="s">
        <v>2</v>
      </c>
      <c r="B19" s="18">
        <v>0.6738362760834671</v>
      </c>
      <c r="C19" s="34">
        <f>Työllisyysaste!F13-Työllisyysaste!L13</f>
        <v>0.03203064071183981</v>
      </c>
    </row>
    <row r="20" spans="1:8" ht="12.75">
      <c r="A20" s="10" t="s">
        <v>8</v>
      </c>
      <c r="B20" s="28">
        <v>0.692964824120603</v>
      </c>
      <c r="C20" s="34">
        <f>Työllisyysaste!F31-Työllisyysaste!L31</f>
        <v>0.027896784595380253</v>
      </c>
      <c r="F20" s="18"/>
      <c r="H20" s="19"/>
    </row>
    <row r="21" spans="1:3" ht="12.75">
      <c r="A21" s="10" t="s">
        <v>4</v>
      </c>
      <c r="B21" s="18">
        <v>0.7338924895158215</v>
      </c>
      <c r="C21" s="34">
        <f>Työllisyysaste!F19-Työllisyysaste!L19</f>
        <v>0.022653633401530704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39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2012</v>
      </c>
      <c r="C9" s="37" t="s">
        <v>18</v>
      </c>
      <c r="F9" s="18"/>
      <c r="H9" s="19"/>
    </row>
    <row r="10" spans="1:8" ht="12.75">
      <c r="A10" s="10" t="s">
        <v>5</v>
      </c>
      <c r="B10" s="18">
        <v>0.5972495088408645</v>
      </c>
      <c r="C10" s="34">
        <f>Työllisyysaste!L22-Työllisyysaste!M22</f>
        <v>-0.009276402867388844</v>
      </c>
      <c r="F10" s="18"/>
      <c r="H10" s="19"/>
    </row>
    <row r="11" spans="1:8" ht="12.75">
      <c r="A11" s="10" t="s">
        <v>6</v>
      </c>
      <c r="B11" s="18">
        <v>0.6194257788637751</v>
      </c>
      <c r="C11" s="34">
        <f>Työllisyysaste!L25-Työllisyysaste!M25</f>
        <v>0.0191820250551219</v>
      </c>
      <c r="F11" s="18"/>
      <c r="H11" s="19"/>
    </row>
    <row r="12" spans="1:8" ht="12.75">
      <c r="A12" s="10" t="s">
        <v>7</v>
      </c>
      <c r="B12" s="18">
        <v>0.6508172362555721</v>
      </c>
      <c r="C12" s="34">
        <f>Työllisyysaste!L28-Työllisyysaste!M28</f>
        <v>-0.0010026871160754292</v>
      </c>
      <c r="F12" s="18"/>
      <c r="H12" s="19"/>
    </row>
    <row r="13" spans="1:8" ht="12.75">
      <c r="A13" s="10" t="s">
        <v>10</v>
      </c>
      <c r="B13" s="18">
        <v>0.6538461538461539</v>
      </c>
      <c r="C13" s="34">
        <f>Työllisyysaste!L37-Työllisyysaste!M37</f>
        <v>0.0005128205128205332</v>
      </c>
      <c r="F13" s="18"/>
      <c r="H13" s="19"/>
    </row>
    <row r="14" spans="1:8" ht="12.75">
      <c r="A14" s="10" t="s">
        <v>15</v>
      </c>
      <c r="B14" s="18">
        <v>0.6587177634685958</v>
      </c>
      <c r="C14" s="34">
        <f>Työllisyysaste!L43-Työllisyysaste!M43</f>
        <v>-0.002016615445787018</v>
      </c>
      <c r="F14" s="18"/>
      <c r="H14" s="19"/>
    </row>
    <row r="15" spans="1:8" ht="12.75">
      <c r="A15" s="10" t="s">
        <v>9</v>
      </c>
      <c r="B15" s="18">
        <v>0.6620731522234027</v>
      </c>
      <c r="C15" s="34">
        <f>Työllisyysaste!L34-Työllisyysaste!M34</f>
        <v>0.003796521886797688</v>
      </c>
      <c r="F15" s="18"/>
      <c r="H15" s="19"/>
    </row>
    <row r="16" spans="1:8" ht="12.75">
      <c r="A16" s="10" t="s">
        <v>11</v>
      </c>
      <c r="B16" s="18">
        <v>0.6630704829323077</v>
      </c>
      <c r="C16" s="34">
        <f>Työllisyysaste!L40-Työllisyysaste!M40</f>
        <v>0.004192925020509275</v>
      </c>
      <c r="F16" s="18"/>
      <c r="H16" s="19"/>
    </row>
    <row r="17" spans="1:8" ht="12.75">
      <c r="A17" s="10" t="s">
        <v>1</v>
      </c>
      <c r="B17" s="28">
        <v>0.6643866205956327</v>
      </c>
      <c r="C17" s="34">
        <f>Työllisyysaste!L10-Työllisyysaste!M10</f>
        <v>0.004651314848185484</v>
      </c>
      <c r="F17" s="18"/>
      <c r="H17" s="19"/>
    </row>
    <row r="18" spans="1:8" ht="12.75">
      <c r="A18" s="10" t="s">
        <v>3</v>
      </c>
      <c r="B18" s="18">
        <v>0.6684782608695652</v>
      </c>
      <c r="C18" s="34">
        <f>Työllisyysaste!L16-Työllisyysaste!M16</f>
        <v>0.0035706091545255614</v>
      </c>
      <c r="F18" s="18"/>
      <c r="H18" s="19"/>
    </row>
    <row r="19" spans="1:3" ht="12.75">
      <c r="A19" s="10" t="s">
        <v>2</v>
      </c>
      <c r="B19" s="18">
        <v>0.672327568243384</v>
      </c>
      <c r="C19" s="34">
        <f>Työllisyysaste!L13-Työllisyysaste!M13</f>
        <v>0.007637927175790149</v>
      </c>
    </row>
    <row r="20" spans="1:8" ht="12.75">
      <c r="A20" s="10" t="s">
        <v>8</v>
      </c>
      <c r="B20" s="18">
        <v>0.6844162188568637</v>
      </c>
      <c r="C20" s="34">
        <f>Työllisyysaste!L31-Työllisyysaste!M31</f>
        <v>0.01535835180760492</v>
      </c>
      <c r="F20" s="18"/>
      <c r="H20" s="19"/>
    </row>
    <row r="21" spans="1:3" ht="12.75">
      <c r="A21" s="10" t="s">
        <v>4</v>
      </c>
      <c r="B21" s="18">
        <v>0.7275471698113207</v>
      </c>
      <c r="C21" s="34">
        <f>Työllisyysaste!L19-Työllisyysaste!M19</f>
        <v>0.005532244438186451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38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2011</v>
      </c>
      <c r="C9" s="37" t="s">
        <v>18</v>
      </c>
      <c r="F9" s="18"/>
      <c r="H9" s="19"/>
    </row>
    <row r="10" spans="1:8" ht="12.75">
      <c r="A10" s="10" t="s">
        <v>6</v>
      </c>
      <c r="B10" s="18">
        <v>0.6002437538086532</v>
      </c>
      <c r="C10" s="34">
        <f>Työllisyysaste!M25-Työllisyysaste!N25</f>
        <v>-0.013999569633483255</v>
      </c>
      <c r="F10" s="18"/>
      <c r="H10" s="19"/>
    </row>
    <row r="11" spans="1:8" ht="12.75">
      <c r="A11" s="10" t="s">
        <v>5</v>
      </c>
      <c r="B11" s="18">
        <v>0.6065259117082533</v>
      </c>
      <c r="C11" s="34">
        <f>Työllisyysaste!M22-Työllisyysaste!N22</f>
        <v>0.016638271258815118</v>
      </c>
      <c r="F11" s="18"/>
      <c r="H11" s="19"/>
    </row>
    <row r="12" spans="1:8" ht="12.75">
      <c r="A12" s="10" t="s">
        <v>7</v>
      </c>
      <c r="B12" s="18">
        <v>0.6518199233716475</v>
      </c>
      <c r="C12" s="34">
        <f>Työllisyysaste!M28-Työllisyysaste!N28</f>
        <v>0.0010111698036170402</v>
      </c>
      <c r="F12" s="18"/>
      <c r="H12" s="19"/>
    </row>
    <row r="13" spans="1:3" ht="12.75">
      <c r="A13" s="10" t="s">
        <v>10</v>
      </c>
      <c r="B13" s="18">
        <v>0.6533333333333333</v>
      </c>
      <c r="C13" s="34">
        <f>Työllisyysaste!M37-Työllisyysaste!N37</f>
        <v>0.0032366749516707927</v>
      </c>
    </row>
    <row r="14" spans="1:8" ht="12.75">
      <c r="A14" s="10" t="s">
        <v>9</v>
      </c>
      <c r="B14" s="18">
        <v>0.658276630336605</v>
      </c>
      <c r="C14" s="34">
        <f>Työllisyysaste!M34-Työllisyysaste!N34</f>
        <v>0.008393656082269052</v>
      </c>
      <c r="F14" s="18"/>
      <c r="H14" s="19"/>
    </row>
    <row r="15" spans="1:8" ht="12.75">
      <c r="A15" s="10" t="s">
        <v>11</v>
      </c>
      <c r="B15" s="18">
        <v>0.6588775579117985</v>
      </c>
      <c r="C15" s="34">
        <f>Työllisyysaste!M40-Työllisyysaste!N40</f>
        <v>0.009020631468438789</v>
      </c>
      <c r="F15" s="18"/>
      <c r="H15" s="19"/>
    </row>
    <row r="16" spans="1:8" ht="12.75">
      <c r="A16" s="10" t="s">
        <v>1</v>
      </c>
      <c r="B16" s="28">
        <v>0.6597353057474472</v>
      </c>
      <c r="C16" s="34">
        <f>Työllisyysaste!M10-Työllisyysaste!N10</f>
        <v>0.008026052002323425</v>
      </c>
      <c r="F16" s="18"/>
      <c r="H16" s="19"/>
    </row>
    <row r="17" spans="1:3" ht="12.75">
      <c r="A17" s="10" t="s">
        <v>15</v>
      </c>
      <c r="B17" s="18">
        <v>0.6607343789143828</v>
      </c>
      <c r="C17" s="34">
        <f>Työllisyysaste!M43-Työllisyysaste!N43</f>
        <v>0.009900528177978707</v>
      </c>
    </row>
    <row r="18" spans="1:8" ht="12.75">
      <c r="A18" s="10" t="s">
        <v>2</v>
      </c>
      <c r="B18" s="18">
        <v>0.6646896410675939</v>
      </c>
      <c r="C18" s="34">
        <f>Työllisyysaste!M13-Työllisyysaste!N13</f>
        <v>0.006892301865833339</v>
      </c>
      <c r="F18" s="18"/>
      <c r="H18" s="19"/>
    </row>
    <row r="19" spans="1:8" ht="12.75">
      <c r="A19" s="10" t="s">
        <v>3</v>
      </c>
      <c r="B19" s="18">
        <v>0.6649076517150396</v>
      </c>
      <c r="C19" s="34">
        <f>Työllisyysaste!M16-Työllisyysaste!N16</f>
        <v>0.011312880473209552</v>
      </c>
      <c r="F19" s="18"/>
      <c r="H19" s="19"/>
    </row>
    <row r="20" spans="1:8" ht="12.75">
      <c r="A20" s="10" t="s">
        <v>8</v>
      </c>
      <c r="B20" s="18">
        <v>0.6690578670492587</v>
      </c>
      <c r="C20" s="34">
        <f>Työllisyysaste!M31-Työllisyysaste!N31</f>
        <v>0.01986993201445597</v>
      </c>
      <c r="F20" s="18"/>
      <c r="H20" s="19"/>
    </row>
    <row r="21" spans="1:8" ht="12.75">
      <c r="A21" s="10" t="s">
        <v>4</v>
      </c>
      <c r="B21" s="18">
        <v>0.7220149253731343</v>
      </c>
      <c r="C21" s="34">
        <f>Työllisyysaste!M19-Työllisyysaste!N19</f>
        <v>0.011202153239607382</v>
      </c>
      <c r="F21" s="18"/>
      <c r="H21" s="19"/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37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40" thickBot="1">
      <c r="A9" s="27" t="s">
        <v>13</v>
      </c>
      <c r="B9" s="17">
        <v>2010</v>
      </c>
      <c r="C9" s="14" t="s">
        <v>18</v>
      </c>
      <c r="F9" s="18"/>
      <c r="H9" s="19"/>
    </row>
    <row r="10" spans="1:8" ht="12.75">
      <c r="A10" s="10" t="s">
        <v>5</v>
      </c>
      <c r="B10" s="18">
        <v>0.5898876404494382</v>
      </c>
      <c r="C10" s="34">
        <f>Työllisyysaste!N22-Työllisyysaste!O22</f>
        <v>0.01792502362700832</v>
      </c>
      <c r="F10" s="18"/>
      <c r="H10" s="19"/>
    </row>
    <row r="11" spans="1:8" ht="13">
      <c r="A11" s="10" t="s">
        <v>6</v>
      </c>
      <c r="B11" s="25">
        <v>0.6142433234421365</v>
      </c>
      <c r="C11" s="34">
        <f>Työllisyysaste!N25-Työllisyysaste!O25</f>
        <v>0.02795628102493719</v>
      </c>
      <c r="F11" s="18"/>
      <c r="H11" s="19"/>
    </row>
    <row r="12" spans="1:3" ht="13">
      <c r="A12" s="10" t="s">
        <v>8</v>
      </c>
      <c r="B12" s="25">
        <v>0.6491879350348028</v>
      </c>
      <c r="C12" s="34">
        <f>Työllisyysaste!N31-Työllisyysaste!O31</f>
        <v>0.015469690231107669</v>
      </c>
    </row>
    <row r="13" spans="1:8" ht="12.75">
      <c r="A13" s="10" t="s">
        <v>11</v>
      </c>
      <c r="B13" s="18">
        <v>0.6498569264433597</v>
      </c>
      <c r="C13" s="34">
        <f>Työllisyysaste!N40-Työllisyysaste!O40</f>
        <v>0.013376947997261301</v>
      </c>
      <c r="F13" s="18"/>
      <c r="H13" s="19"/>
    </row>
    <row r="14" spans="1:8" ht="12.75">
      <c r="A14" s="10" t="s">
        <v>9</v>
      </c>
      <c r="B14" s="18">
        <v>0.6498829742543359</v>
      </c>
      <c r="C14" s="34">
        <f>Työllisyysaste!N34-Työllisyysaste!O34</f>
        <v>0.01303424231597028</v>
      </c>
      <c r="F14" s="18"/>
      <c r="H14" s="19"/>
    </row>
    <row r="15" spans="1:8" ht="13">
      <c r="A15" s="10" t="s">
        <v>10</v>
      </c>
      <c r="B15" s="25">
        <v>0.6500966583816625</v>
      </c>
      <c r="C15" s="34">
        <f>Työllisyysaste!N37-Työllisyysaste!O37</f>
        <v>0.01026036915928874</v>
      </c>
      <c r="F15" s="18"/>
      <c r="H15" s="19"/>
    </row>
    <row r="16" spans="1:8" ht="13">
      <c r="A16" s="10" t="s">
        <v>7</v>
      </c>
      <c r="B16" s="25">
        <v>0.6508087535680305</v>
      </c>
      <c r="C16" s="34">
        <f>Työllisyysaste!N28-Työllisyysaste!O28</f>
        <v>-0.003055415050236543</v>
      </c>
      <c r="F16" s="18"/>
      <c r="H16" s="19"/>
    </row>
    <row r="17" spans="1:8" ht="12.75">
      <c r="A17" s="10" t="s">
        <v>15</v>
      </c>
      <c r="B17" s="18">
        <v>0.6508338507364041</v>
      </c>
      <c r="C17" s="34">
        <f>Työllisyysaste!N43-Työllisyysaste!O43</f>
        <v>0.0103990557671092</v>
      </c>
      <c r="F17" s="18"/>
      <c r="H17" s="19"/>
    </row>
    <row r="18" spans="1:8" ht="12.75">
      <c r="A18" s="10" t="s">
        <v>1</v>
      </c>
      <c r="B18" s="28">
        <v>0.6517092537451238</v>
      </c>
      <c r="C18" s="34">
        <f>Työllisyysaste!N10-Työllisyysaste!O10</f>
        <v>0.0143018633811276</v>
      </c>
      <c r="F18" s="18"/>
      <c r="H18" s="19"/>
    </row>
    <row r="19" spans="1:8" ht="12.75">
      <c r="A19" s="10" t="s">
        <v>3</v>
      </c>
      <c r="B19" s="18">
        <v>0.6535947712418301</v>
      </c>
      <c r="C19" s="34">
        <f>Työllisyysaste!N16-Työllisyysaste!O16</f>
        <v>0.03033307718367584</v>
      </c>
      <c r="F19" s="18"/>
      <c r="H19" s="19"/>
    </row>
    <row r="20" spans="1:8" ht="12.75">
      <c r="A20" s="10" t="s">
        <v>2</v>
      </c>
      <c r="B20" s="18">
        <v>0.6577973392017605</v>
      </c>
      <c r="C20" s="34">
        <f>Työllisyysaste!N13-Työllisyysaste!O13</f>
        <v>0.0185455577290764</v>
      </c>
      <c r="F20" s="18"/>
      <c r="H20" s="19"/>
    </row>
    <row r="21" spans="1:3" ht="12.75">
      <c r="A21" s="10" t="s">
        <v>4</v>
      </c>
      <c r="B21" s="18">
        <v>0.7108127721335269</v>
      </c>
      <c r="C21" s="34">
        <f>Työllisyysaste!N19-Työllisyysaste!O19</f>
        <v>0.027824016239439087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36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40" thickBot="1">
      <c r="A9" s="27" t="s">
        <v>13</v>
      </c>
      <c r="B9" s="17">
        <v>2009</v>
      </c>
      <c r="C9" s="14" t="s">
        <v>18</v>
      </c>
      <c r="F9" s="18"/>
      <c r="H9" s="19"/>
    </row>
    <row r="10" spans="1:8" ht="12.75">
      <c r="A10" s="10" t="s">
        <v>5</v>
      </c>
      <c r="B10" s="28">
        <v>0.5719626168224299</v>
      </c>
      <c r="C10" s="34">
        <f>Työllisyysaste!O22-Työllisyysaste!P22</f>
        <v>-0.014117969258156227</v>
      </c>
      <c r="F10" s="18"/>
      <c r="H10" s="19"/>
    </row>
    <row r="11" spans="1:8" ht="12.75">
      <c r="A11" s="10" t="s">
        <v>6</v>
      </c>
      <c r="B11" s="18">
        <v>0.5862870424171993</v>
      </c>
      <c r="C11" s="33">
        <f>Työllisyysaste!O25-Työllisyysaste!P25</f>
        <v>-0.016095260475597062</v>
      </c>
      <c r="F11" s="18"/>
      <c r="H11" s="19"/>
    </row>
    <row r="12" spans="1:3" ht="12.75">
      <c r="A12" s="10" t="s">
        <v>3</v>
      </c>
      <c r="B12" s="18">
        <v>0.6232616940581542</v>
      </c>
      <c r="C12" s="33">
        <f>Työllisyysaste!O16-Työllisyysaste!P16</f>
        <v>-0.0017383059418457636</v>
      </c>
    </row>
    <row r="13" spans="1:8" ht="12.75">
      <c r="A13" s="10" t="s">
        <v>8</v>
      </c>
      <c r="B13" s="18">
        <v>0.6337182448036951</v>
      </c>
      <c r="C13" s="33">
        <f>Työllisyysaste!O31-Työllisyysaste!P31</f>
        <v>-0.01682920045177938</v>
      </c>
      <c r="F13" s="18"/>
      <c r="H13" s="19"/>
    </row>
    <row r="14" spans="1:8" ht="12.75">
      <c r="A14" s="10" t="s">
        <v>11</v>
      </c>
      <c r="B14" s="18">
        <v>0.6364799784460984</v>
      </c>
      <c r="C14" s="33">
        <f>Työllisyysaste!O40-Työllisyysaste!P40</f>
        <v>-0.01971842435741944</v>
      </c>
      <c r="F14" s="18"/>
      <c r="H14" s="19"/>
    </row>
    <row r="15" spans="1:8" ht="13">
      <c r="A15" s="3" t="s">
        <v>9</v>
      </c>
      <c r="B15" s="25">
        <v>0.6368487319383657</v>
      </c>
      <c r="C15" s="35">
        <f>Työllisyysaste!O34-Työllisyysaste!P34</f>
        <v>-0.01827193080626155</v>
      </c>
      <c r="F15" s="18"/>
      <c r="H15" s="19"/>
    </row>
    <row r="16" spans="1:8" ht="13">
      <c r="A16" s="3" t="s">
        <v>17</v>
      </c>
      <c r="B16" s="25">
        <v>0.6374073903639962</v>
      </c>
      <c r="C16" s="35">
        <f>Työllisyysaste!O10-Työllisyysaste!P10</f>
        <v>-0.016579072868767364</v>
      </c>
      <c r="F16" s="18"/>
      <c r="H16" s="19"/>
    </row>
    <row r="17" spans="1:8" ht="13">
      <c r="A17" s="3" t="s">
        <v>2</v>
      </c>
      <c r="B17" s="25">
        <v>0.6392517814726841</v>
      </c>
      <c r="C17" s="35">
        <f>Työllisyysaste!O13-Työllisyysaste!P13</f>
        <v>-0.011054966993573556</v>
      </c>
      <c r="F17" s="18"/>
      <c r="H17" s="19"/>
    </row>
    <row r="18" spans="1:8" ht="12.75">
      <c r="A18" s="10" t="s">
        <v>10</v>
      </c>
      <c r="B18" s="18">
        <v>0.6398362892223738</v>
      </c>
      <c r="C18" s="33">
        <f>Työllisyysaste!O37-Työllisyysaste!P37</f>
        <v>-0.006495120505573437</v>
      </c>
      <c r="F18" s="18"/>
      <c r="H18" s="19"/>
    </row>
    <row r="19" spans="1:8" ht="13">
      <c r="A19" s="3" t="s">
        <v>15</v>
      </c>
      <c r="B19" s="25">
        <v>0.6404347949692949</v>
      </c>
      <c r="C19" s="35">
        <f>Työllisyysaste!O43-Työllisyysaste!P43</f>
        <v>-0.02648165409033787</v>
      </c>
      <c r="F19" s="18"/>
      <c r="H19" s="19"/>
    </row>
    <row r="20" spans="1:8" ht="12.75">
      <c r="A20" s="10" t="s">
        <v>7</v>
      </c>
      <c r="B20" s="18">
        <v>0.653864168618267</v>
      </c>
      <c r="C20" s="33">
        <f>Työllisyysaste!O28-Työllisyysaste!P28</f>
        <v>-0.017853003098904696</v>
      </c>
      <c r="F20" s="18"/>
      <c r="H20" s="19"/>
    </row>
    <row r="21" spans="1:3" ht="12.75">
      <c r="A21" s="10" t="s">
        <v>4</v>
      </c>
      <c r="B21" s="18">
        <v>0.6829887558940878</v>
      </c>
      <c r="C21" s="33">
        <f>Työllisyysaste!O19-Työllisyysaste!P19</f>
        <v>-0.0008612801549389149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4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35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ht="12.75">
      <c r="A8" s="23" t="s">
        <v>23</v>
      </c>
    </row>
    <row r="9" ht="12.75">
      <c r="A9" s="23" t="s">
        <v>24</v>
      </c>
    </row>
    <row r="10" spans="1:8" ht="13" thickBot="1">
      <c r="A10" s="23" t="s">
        <v>25</v>
      </c>
      <c r="F10" s="18"/>
      <c r="H10" s="19"/>
    </row>
    <row r="11" spans="1:8" ht="40" thickBot="1">
      <c r="A11" s="27" t="s">
        <v>13</v>
      </c>
      <c r="B11" s="17">
        <v>2008</v>
      </c>
      <c r="C11" s="14" t="s">
        <v>18</v>
      </c>
      <c r="F11" s="18"/>
      <c r="H11" s="19"/>
    </row>
    <row r="12" spans="1:8" ht="12.75">
      <c r="A12" s="10" t="s">
        <v>5</v>
      </c>
      <c r="B12" s="28">
        <v>0.5860805860805861</v>
      </c>
      <c r="C12" s="29">
        <f>Työllisyysaste!P22-Työllisyysaste!Q22</f>
        <v>0.011612500974203077</v>
      </c>
      <c r="F12" s="18"/>
      <c r="H12" s="19"/>
    </row>
    <row r="13" spans="1:8" ht="12.75">
      <c r="A13" s="10" t="s">
        <v>6</v>
      </c>
      <c r="B13" s="18">
        <v>0.6023823028927964</v>
      </c>
      <c r="C13" s="16">
        <f>Työllisyysaste!P25-Työllisyysaste!Q25</f>
        <v>-0.011228495757372392</v>
      </c>
      <c r="F13" s="18"/>
      <c r="H13" s="19"/>
    </row>
    <row r="14" spans="1:3" ht="12.75">
      <c r="A14" s="10" t="s">
        <v>3</v>
      </c>
      <c r="B14" s="18">
        <v>0.625</v>
      </c>
      <c r="C14" s="16">
        <f>Työllisyysaste!P16-Työllisyysaste!Q16</f>
        <v>-0.012135922330097082</v>
      </c>
    </row>
    <row r="15" spans="1:8" ht="12.75">
      <c r="A15" s="10" t="s">
        <v>10</v>
      </c>
      <c r="B15" s="18">
        <v>0.6463314097279472</v>
      </c>
      <c r="C15" s="16">
        <f>Työllisyysaste!P37-Työllisyysaste!Q37</f>
        <v>-0.020335256938719404</v>
      </c>
      <c r="F15" s="18"/>
      <c r="H15" s="19"/>
    </row>
    <row r="16" spans="1:8" ht="13">
      <c r="A16" s="3" t="s">
        <v>2</v>
      </c>
      <c r="B16" s="25">
        <v>0.6503067484662577</v>
      </c>
      <c r="C16" s="26">
        <f>Työllisyysaste!P13-Työllisyysaste!Q13</f>
        <v>-0.008034620868361375</v>
      </c>
      <c r="F16" s="18"/>
      <c r="H16" s="19"/>
    </row>
    <row r="17" spans="1:8" ht="12.75">
      <c r="A17" s="10" t="s">
        <v>8</v>
      </c>
      <c r="B17" s="18">
        <v>0.6505474452554745</v>
      </c>
      <c r="C17" s="16">
        <f>Työllisyysaste!P31-Työllisyysaste!Q31</f>
        <v>-0.021249748044661287</v>
      </c>
      <c r="F17" s="18"/>
      <c r="H17" s="19"/>
    </row>
    <row r="18" spans="1:8" ht="13">
      <c r="A18" s="3" t="s">
        <v>17</v>
      </c>
      <c r="B18" s="25">
        <v>0.6539864632327635</v>
      </c>
      <c r="C18" s="26">
        <f>Työllisyysaste!P10-Työllisyysaste!Q10</f>
        <v>-0.008043240873932489</v>
      </c>
      <c r="F18" s="18"/>
      <c r="H18" s="19"/>
    </row>
    <row r="19" spans="1:3" ht="13">
      <c r="A19" s="3" t="s">
        <v>9</v>
      </c>
      <c r="B19" s="25">
        <v>0.6551206627446272</v>
      </c>
      <c r="C19" s="26">
        <f>Työllisyysaste!P34-Työllisyysaste!Q34</f>
        <v>-0.00806133345939175</v>
      </c>
    </row>
    <row r="20" spans="1:8" ht="12.75">
      <c r="A20" s="10" t="s">
        <v>11</v>
      </c>
      <c r="B20" s="18">
        <v>0.6561984028035178</v>
      </c>
      <c r="C20" s="16">
        <f>Työllisyysaste!P40-Työllisyysaste!Q40</f>
        <v>-0.0065461633353042226</v>
      </c>
      <c r="F20" s="18"/>
      <c r="H20" s="19"/>
    </row>
    <row r="21" spans="1:8" ht="13">
      <c r="A21" s="3" t="s">
        <v>15</v>
      </c>
      <c r="B21" s="25">
        <v>0.6669164490596328</v>
      </c>
      <c r="C21" s="26">
        <f>Työllisyysaste!P43-Työllisyysaste!Q43</f>
        <v>-0.0006635493712567886</v>
      </c>
      <c r="F21" s="18"/>
      <c r="H21" s="19"/>
    </row>
    <row r="22" spans="1:8" ht="12.75">
      <c r="A22" s="10" t="s">
        <v>7</v>
      </c>
      <c r="B22" s="18">
        <v>0.6717171717171717</v>
      </c>
      <c r="C22" s="16">
        <f>Työllisyysaste!P28-Työllisyysaste!Q28</f>
        <v>0.014638520031778457</v>
      </c>
      <c r="F22" s="18"/>
      <c r="H22" s="19"/>
    </row>
    <row r="23" spans="1:8" ht="12.75">
      <c r="A23" s="10" t="s">
        <v>4</v>
      </c>
      <c r="B23" s="18">
        <v>0.6838500360490267</v>
      </c>
      <c r="C23" s="16">
        <f>Työllisyysaste!P19-Työllisyysaste!Q19</f>
        <v>-0.016871985611623064</v>
      </c>
      <c r="F23" s="18"/>
      <c r="H23" s="19"/>
    </row>
    <row r="24" spans="1:3" ht="12.75">
      <c r="A24" s="30"/>
      <c r="B24" s="30"/>
      <c r="C24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24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32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ht="12.75">
      <c r="A8" s="23" t="s">
        <v>23</v>
      </c>
    </row>
    <row r="9" ht="12.75">
      <c r="A9" s="23" t="s">
        <v>24</v>
      </c>
    </row>
    <row r="10" spans="1:8" ht="13" thickBot="1">
      <c r="A10" s="23" t="s">
        <v>25</v>
      </c>
      <c r="F10" s="18"/>
      <c r="H10" s="19"/>
    </row>
    <row r="11" spans="1:8" ht="40" thickBot="1">
      <c r="A11" s="27" t="s">
        <v>13</v>
      </c>
      <c r="B11" s="17">
        <v>2007</v>
      </c>
      <c r="C11" s="14" t="s">
        <v>18</v>
      </c>
      <c r="F11" s="18"/>
      <c r="H11" s="19"/>
    </row>
    <row r="12" spans="1:8" ht="12.75">
      <c r="A12" s="10" t="s">
        <v>5</v>
      </c>
      <c r="B12" s="28">
        <v>0.574468085106383</v>
      </c>
      <c r="C12" s="29">
        <f>Työllisyysaste!Q22-Työllisyysaste!R22</f>
        <v>-0.008437897799599914</v>
      </c>
      <c r="F12" s="18"/>
      <c r="H12" s="19"/>
    </row>
    <row r="13" spans="1:8" ht="12.75">
      <c r="A13" s="10" t="s">
        <v>6</v>
      </c>
      <c r="B13" s="18">
        <v>0.6136107986501688</v>
      </c>
      <c r="C13" s="16">
        <f>Työllisyysaste!Q25-Työllisyysaste!R25</f>
        <v>0.01878806370362962</v>
      </c>
      <c r="F13" s="18"/>
      <c r="H13" s="19"/>
    </row>
    <row r="14" spans="1:3" ht="12.75">
      <c r="A14" s="10" t="s">
        <v>3</v>
      </c>
      <c r="B14" s="18">
        <v>0.6371359223300971</v>
      </c>
      <c r="C14" s="16">
        <f>Työllisyysaste!Q16-Työllisyysaste!R16</f>
        <v>0.011834717510819992</v>
      </c>
    </row>
    <row r="15" spans="1:6" ht="12.75">
      <c r="A15" s="10" t="s">
        <v>7</v>
      </c>
      <c r="B15" s="18">
        <v>0.6570786516853933</v>
      </c>
      <c r="C15" s="16">
        <f>Työllisyysaste!Q28-Työllisyysaste!R28</f>
        <v>0.01711386295299888</v>
      </c>
      <c r="F15" s="18"/>
    </row>
    <row r="16" spans="1:8" ht="13">
      <c r="A16" s="3" t="s">
        <v>2</v>
      </c>
      <c r="B16" s="25">
        <v>0.6583413693346191</v>
      </c>
      <c r="C16" s="26">
        <f>Työllisyysaste!Q13-Työllisyysaste!R13</f>
        <v>0.010041140152036943</v>
      </c>
      <c r="F16" s="18"/>
      <c r="H16" s="19"/>
    </row>
    <row r="17" spans="1:8" ht="13">
      <c r="A17" s="3" t="s">
        <v>17</v>
      </c>
      <c r="B17" s="25">
        <v>0.6619513804861952</v>
      </c>
      <c r="C17" s="26">
        <f>Työllisyysaste!Q10-Työllisyysaste!R10</f>
        <v>0.013986556547575635</v>
      </c>
      <c r="F17" s="18"/>
      <c r="H17" s="19"/>
    </row>
    <row r="18" spans="1:8" ht="12.75">
      <c r="A18" s="10" t="s">
        <v>11</v>
      </c>
      <c r="B18" s="18">
        <v>0.662744566138822</v>
      </c>
      <c r="C18" s="16">
        <f>Työllisyysaste!Q40-Työllisyysaste!R40</f>
        <v>0.016142956825348276</v>
      </c>
      <c r="F18" s="18"/>
      <c r="H18" s="19"/>
    </row>
    <row r="19" spans="1:8" ht="13">
      <c r="A19" s="3" t="s">
        <v>9</v>
      </c>
      <c r="B19" s="25">
        <v>0.6630183839247542</v>
      </c>
      <c r="C19" s="26">
        <f>Työllisyysaste!Q34-Työllisyysaste!R34</f>
        <v>0.015220642372822502</v>
      </c>
      <c r="F19" s="18"/>
      <c r="H19" s="19"/>
    </row>
    <row r="20" spans="1:8" ht="12.75">
      <c r="A20" s="10" t="s">
        <v>10</v>
      </c>
      <c r="B20" s="18">
        <v>0.6666666666666666</v>
      </c>
      <c r="C20" s="16">
        <f>Työllisyysaste!Q37-Työllisyysaste!R37</f>
        <v>0.007998562056259484</v>
      </c>
      <c r="F20" s="18"/>
      <c r="H20" s="19"/>
    </row>
    <row r="21" spans="1:8" ht="13">
      <c r="A21" s="3" t="s">
        <v>15</v>
      </c>
      <c r="B21" s="25">
        <v>0.6675799984308896</v>
      </c>
      <c r="C21" s="26">
        <f>Työllisyysaste!Q43-Työllisyysaste!R43</f>
        <v>0.010846446623776096</v>
      </c>
      <c r="F21" s="18"/>
      <c r="H21" s="19"/>
    </row>
    <row r="22" spans="1:8" ht="12.75">
      <c r="A22" s="10" t="s">
        <v>8</v>
      </c>
      <c r="B22" s="18">
        <v>0.6717971933001358</v>
      </c>
      <c r="C22" s="16">
        <f>Työllisyysaste!Q31-Työllisyysaste!R31</f>
        <v>0.008435318581794138</v>
      </c>
      <c r="F22" s="18"/>
      <c r="H22" s="19"/>
    </row>
    <row r="23" spans="1:8" ht="12.75">
      <c r="A23" s="10" t="s">
        <v>4</v>
      </c>
      <c r="B23" s="18">
        <v>0.7007220216606498</v>
      </c>
      <c r="C23" s="16">
        <f>Työllisyysaste!Q19-Työllisyysaste!R19</f>
        <v>0.0029808958090901116</v>
      </c>
      <c r="H23" s="19"/>
    </row>
    <row r="24" spans="1:3" ht="12.75">
      <c r="A24" s="30"/>
      <c r="B24" s="30"/>
      <c r="C24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4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31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ht="12.75">
      <c r="A8" s="23" t="s">
        <v>23</v>
      </c>
    </row>
    <row r="9" ht="12.75">
      <c r="A9" s="23" t="s">
        <v>24</v>
      </c>
    </row>
    <row r="10" spans="1:8" ht="13" thickBot="1">
      <c r="A10" s="23" t="s">
        <v>25</v>
      </c>
      <c r="F10" s="18"/>
      <c r="H10" s="19"/>
    </row>
    <row r="11" spans="1:8" ht="40" thickBot="1">
      <c r="A11" s="27" t="s">
        <v>13</v>
      </c>
      <c r="B11" s="17">
        <v>2006</v>
      </c>
      <c r="C11" s="14" t="s">
        <v>18</v>
      </c>
      <c r="F11" s="18"/>
      <c r="H11" s="19"/>
    </row>
    <row r="12" spans="1:6" ht="12.75">
      <c r="A12" s="10" t="s">
        <v>4</v>
      </c>
      <c r="B12" s="18">
        <v>0.6977411258515597</v>
      </c>
      <c r="C12" s="16">
        <f>Työllisyysaste!R19-Työllisyysaste!S19</f>
        <v>0.023743254265890967</v>
      </c>
      <c r="E12" s="10"/>
      <c r="F12" s="18"/>
    </row>
    <row r="13" spans="1:8" ht="12.75">
      <c r="A13" s="10" t="s">
        <v>8</v>
      </c>
      <c r="B13" s="18">
        <v>0.6633618747183416</v>
      </c>
      <c r="C13" s="16">
        <f>Työllisyysaste!R31-Työllisyysaste!S31</f>
        <v>0.030439339507074004</v>
      </c>
      <c r="E13" s="10"/>
      <c r="F13" s="18"/>
      <c r="H13" s="19"/>
    </row>
    <row r="14" spans="1:8" ht="12.75">
      <c r="A14" s="10" t="s">
        <v>10</v>
      </c>
      <c r="B14" s="18">
        <v>0.6586681046104071</v>
      </c>
      <c r="C14" s="16">
        <f>Työllisyysaste!R37-Työllisyysaste!S37</f>
        <v>0.02023336861469549</v>
      </c>
      <c r="E14" s="10"/>
      <c r="F14" s="18"/>
      <c r="H14" s="19"/>
    </row>
    <row r="15" spans="1:8" ht="13">
      <c r="A15" s="3" t="s">
        <v>15</v>
      </c>
      <c r="B15" s="25">
        <v>0.6567335518071135</v>
      </c>
      <c r="C15" s="26">
        <f>Työllisyysaste!R43-Työllisyysaste!S43</f>
        <v>0.012994159400361194</v>
      </c>
      <c r="E15" s="3"/>
      <c r="F15" s="18"/>
      <c r="H15" s="19"/>
    </row>
    <row r="16" spans="1:8" ht="13">
      <c r="A16" s="3" t="s">
        <v>2</v>
      </c>
      <c r="B16" s="25">
        <v>0.6483002291825821</v>
      </c>
      <c r="C16" s="26">
        <f>Työllisyysaste!R13-Työllisyysaste!S13</f>
        <v>0.02139953460777455</v>
      </c>
      <c r="E16" s="3"/>
      <c r="F16" s="18"/>
      <c r="H16" s="19"/>
    </row>
    <row r="17" spans="1:8" ht="13">
      <c r="A17" s="3" t="s">
        <v>17</v>
      </c>
      <c r="B17" s="25">
        <v>0.6478823477454401</v>
      </c>
      <c r="C17" s="26">
        <f>Työllisyysaste!R10-Työllisyysaste!S10</f>
        <v>0.01934343162399721</v>
      </c>
      <c r="E17" s="3"/>
      <c r="H17" s="19"/>
    </row>
    <row r="18" spans="1:8" ht="13">
      <c r="A18" s="3" t="s">
        <v>9</v>
      </c>
      <c r="B18" s="25">
        <v>0.6477566496237146</v>
      </c>
      <c r="C18" s="26">
        <f>Työllisyysaste!R34-Työllisyysaste!S34</f>
        <v>0.0186807913728656</v>
      </c>
      <c r="E18" s="3"/>
      <c r="F18" s="18"/>
      <c r="H18" s="19"/>
    </row>
    <row r="19" spans="1:8" ht="12.75">
      <c r="A19" s="10" t="s">
        <v>11</v>
      </c>
      <c r="B19" s="18">
        <v>0.6466016093134738</v>
      </c>
      <c r="C19" s="16">
        <f>Työllisyysaste!R40-Työllisyysaste!S40</f>
        <v>0.018488034297243883</v>
      </c>
      <c r="E19" s="10"/>
      <c r="F19" s="18"/>
      <c r="H19" s="19"/>
    </row>
    <row r="20" spans="1:8" ht="12.75">
      <c r="A20" s="10" t="s">
        <v>7</v>
      </c>
      <c r="B20" s="18">
        <v>0.6399647887323944</v>
      </c>
      <c r="C20" s="16">
        <f>Työllisyysaste!R28-Työllisyysaste!S28</f>
        <v>0.01621969925181821</v>
      </c>
      <c r="E20" s="10"/>
      <c r="F20" s="18"/>
      <c r="H20" s="19"/>
    </row>
    <row r="21" spans="1:8" ht="12.75">
      <c r="A21" s="10" t="s">
        <v>3</v>
      </c>
      <c r="B21" s="18">
        <v>0.6253012048192771</v>
      </c>
      <c r="C21" s="16">
        <f>Työllisyysaste!R16-Työllisyysaste!S16</f>
        <v>0.022751958005835626</v>
      </c>
      <c r="E21" s="10"/>
      <c r="F21" s="18"/>
      <c r="H21" s="19"/>
    </row>
    <row r="22" spans="1:8" ht="12.75">
      <c r="A22" s="10" t="s">
        <v>6</v>
      </c>
      <c r="B22" s="18">
        <v>0.5948227349465391</v>
      </c>
      <c r="C22" s="16">
        <f>Työllisyysaste!R25-Työllisyysaste!S25</f>
        <v>0.01821647464999876</v>
      </c>
      <c r="E22" s="10"/>
      <c r="F22" s="18"/>
      <c r="H22" s="19"/>
    </row>
    <row r="23" spans="1:8" ht="12.75">
      <c r="A23" s="10" t="s">
        <v>5</v>
      </c>
      <c r="B23" s="28">
        <v>0.582905982905983</v>
      </c>
      <c r="C23" s="29">
        <f>Työllisyysaste!R22-Työllisyysaste!S22</f>
        <v>0.001273329844758475</v>
      </c>
      <c r="E23" s="10"/>
      <c r="F23" s="18"/>
      <c r="H23" s="19"/>
    </row>
    <row r="24" spans="1:3" ht="12.75">
      <c r="A24" s="30"/>
      <c r="B24" s="30"/>
      <c r="C24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3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30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ht="12.75">
      <c r="A8" s="23" t="s">
        <v>23</v>
      </c>
    </row>
    <row r="9" ht="12.75">
      <c r="A9" s="23" t="s">
        <v>24</v>
      </c>
    </row>
    <row r="10" spans="1:8" ht="13" thickBot="1">
      <c r="A10" s="23" t="s">
        <v>25</v>
      </c>
      <c r="F10" s="18"/>
      <c r="H10" s="19"/>
    </row>
    <row r="11" spans="1:8" ht="40" thickBot="1">
      <c r="A11" s="15" t="s">
        <v>13</v>
      </c>
      <c r="B11" s="17">
        <v>2005</v>
      </c>
      <c r="C11" s="14" t="s">
        <v>18</v>
      </c>
      <c r="F11" s="18"/>
      <c r="H11" s="19"/>
    </row>
    <row r="12" spans="1:8" ht="12.75">
      <c r="A12" s="10" t="s">
        <v>4</v>
      </c>
      <c r="B12" s="18">
        <v>0.6739978715856687</v>
      </c>
      <c r="C12" s="16">
        <f>Työllisyysaste!S19-Työllisyysaste!T19</f>
        <v>-0.01771288679175631</v>
      </c>
      <c r="F12" s="18"/>
      <c r="H12" s="19"/>
    </row>
    <row r="13" spans="1:8" ht="13">
      <c r="A13" s="3" t="s">
        <v>15</v>
      </c>
      <c r="B13" s="25">
        <v>0.6437393924067523</v>
      </c>
      <c r="C13" s="16">
        <f>Työllisyysaste!S43-Työllisyysaste!T43</f>
        <v>-0.0022856122407654</v>
      </c>
      <c r="F13" s="18"/>
      <c r="H13" s="19"/>
    </row>
    <row r="14" spans="1:8" ht="12.75">
      <c r="A14" s="10" t="s">
        <v>10</v>
      </c>
      <c r="B14" s="18">
        <v>0.6384347359957117</v>
      </c>
      <c r="C14" s="16">
        <f>Työllisyysaste!S37-Työllisyysaste!T37</f>
        <v>-0.013044080950731174</v>
      </c>
      <c r="F14" s="18"/>
      <c r="H14" s="19"/>
    </row>
    <row r="15" spans="1:8" ht="12.75">
      <c r="A15" s="10" t="s">
        <v>8</v>
      </c>
      <c r="B15" s="18">
        <v>0.6329225352112676</v>
      </c>
      <c r="C15" s="16">
        <f>Työllisyysaste!S31-Työllisyysaste!T31</f>
        <v>0.0006531867197940855</v>
      </c>
      <c r="F15" s="18"/>
      <c r="H15" s="19"/>
    </row>
    <row r="16" spans="1:8" ht="13">
      <c r="A16" s="3" t="s">
        <v>9</v>
      </c>
      <c r="B16" s="25">
        <v>0.6292109104439165</v>
      </c>
      <c r="C16" s="16">
        <f>Työllisyysaste!S34-Työllisyysaste!T34</f>
        <v>-0.00020369130707309502</v>
      </c>
      <c r="F16" s="18"/>
      <c r="H16" s="19"/>
    </row>
    <row r="17" spans="1:8" ht="13">
      <c r="A17" s="3" t="s">
        <v>17</v>
      </c>
      <c r="B17" s="25">
        <v>0.628671067927094</v>
      </c>
      <c r="C17" s="16">
        <f>Työllisyysaste!S10-Työllisyysaste!T10</f>
        <v>-0.0027619391675740568</v>
      </c>
      <c r="F17" s="18"/>
      <c r="H17" s="19"/>
    </row>
    <row r="18" spans="1:8" ht="12.75">
      <c r="A18" s="10" t="s">
        <v>11</v>
      </c>
      <c r="B18" s="18">
        <v>0.6281135750162299</v>
      </c>
      <c r="C18" s="16">
        <f>Työllisyysaste!S40-Työllisyysaste!T40</f>
        <v>0.0014647703995769312</v>
      </c>
      <c r="F18" s="18"/>
      <c r="H18" s="19"/>
    </row>
    <row r="19" spans="1:8" ht="13">
      <c r="A19" s="3" t="s">
        <v>2</v>
      </c>
      <c r="B19" s="25">
        <v>0.6269006945748076</v>
      </c>
      <c r="C19" s="16">
        <f>Työllisyysaste!S13-Työllisyysaste!T13</f>
        <v>-0.010656757821778107</v>
      </c>
      <c r="F19" s="18"/>
      <c r="H19" s="19"/>
    </row>
    <row r="20" spans="1:8" ht="12.75">
      <c r="A20" s="10" t="s">
        <v>7</v>
      </c>
      <c r="B20" s="18">
        <v>0.6237450894805762</v>
      </c>
      <c r="C20" s="16">
        <f>Työllisyysaste!S28-Työllisyysaste!T28</f>
        <v>-0.011662447767451845</v>
      </c>
      <c r="F20" s="18"/>
      <c r="H20" s="19"/>
    </row>
    <row r="21" spans="1:8" ht="12.75">
      <c r="A21" s="10" t="s">
        <v>3</v>
      </c>
      <c r="B21" s="18">
        <v>0.6025492468134415</v>
      </c>
      <c r="C21" s="16">
        <f>Työllisyysaste!S16-Työllisyysaste!T16</f>
        <v>-0.014791793648986307</v>
      </c>
      <c r="F21" s="18"/>
      <c r="H21" s="19"/>
    </row>
    <row r="22" spans="1:8" ht="12.75">
      <c r="A22" s="10" t="s">
        <v>5</v>
      </c>
      <c r="B22" s="28">
        <v>0.5816326530612245</v>
      </c>
      <c r="C22" s="16">
        <f>Työllisyysaste!S22-Työllisyysaste!T22</f>
        <v>-0.014587278210253185</v>
      </c>
      <c r="F22" s="18"/>
      <c r="H22" s="19"/>
    </row>
    <row r="23" spans="1:8" ht="12.75">
      <c r="A23" s="10" t="s">
        <v>6</v>
      </c>
      <c r="B23" s="18">
        <v>0.5766062602965404</v>
      </c>
      <c r="C23" s="16">
        <f>Työllisyysaste!S25-Työllisyysaste!T25</f>
        <v>-0.00847661263163646</v>
      </c>
      <c r="F23" s="18"/>
      <c r="H23" s="19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D4E5-36C2-44A3-961E-B3526E7067CB}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60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61</v>
      </c>
    </row>
    <row r="6" ht="12.75">
      <c r="A6" s="23" t="s">
        <v>62</v>
      </c>
    </row>
    <row r="7" ht="12.75">
      <c r="A7" s="23" t="s">
        <v>29</v>
      </c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2021</v>
      </c>
      <c r="C9" s="37" t="s">
        <v>18</v>
      </c>
      <c r="F9" s="18"/>
      <c r="H9" s="19"/>
    </row>
    <row r="10" spans="1:8" ht="12.75">
      <c r="A10" s="10" t="s">
        <v>6</v>
      </c>
      <c r="B10" s="18">
        <v>0.6537023186237846</v>
      </c>
      <c r="C10" s="29">
        <v>0.013169774245086363</v>
      </c>
      <c r="D10" s="19"/>
      <c r="F10" s="18"/>
      <c r="H10" s="19"/>
    </row>
    <row r="11" spans="1:8" ht="12.75">
      <c r="A11" s="10" t="s">
        <v>5</v>
      </c>
      <c r="B11" s="18">
        <v>0.6639566395663956</v>
      </c>
      <c r="C11" s="29">
        <v>0.03604966282220956</v>
      </c>
      <c r="D11" s="19"/>
      <c r="F11" s="18"/>
      <c r="H11" s="19"/>
    </row>
    <row r="12" spans="1:8" ht="12.75">
      <c r="A12" s="10" t="s">
        <v>7</v>
      </c>
      <c r="B12" s="18">
        <v>0.6785022595222724</v>
      </c>
      <c r="C12" s="29">
        <v>0.022095224346392994</v>
      </c>
      <c r="D12" s="19"/>
      <c r="F12" s="18"/>
      <c r="H12" s="19"/>
    </row>
    <row r="13" spans="1:8" ht="12.75">
      <c r="A13" s="10" t="s">
        <v>15</v>
      </c>
      <c r="B13" s="28">
        <v>0.6847833052565231</v>
      </c>
      <c r="C13" s="29">
        <v>0.0265453920497688</v>
      </c>
      <c r="D13" s="19"/>
      <c r="F13" s="18"/>
      <c r="H13" s="19"/>
    </row>
    <row r="14" spans="1:8" ht="12.75">
      <c r="A14" s="10" t="s">
        <v>11</v>
      </c>
      <c r="B14" s="18">
        <v>0.7014265335235378</v>
      </c>
      <c r="C14" s="29">
        <v>0.01717291110906949</v>
      </c>
      <c r="D14" s="19"/>
      <c r="F14" s="18"/>
      <c r="H14" s="19"/>
    </row>
    <row r="15" spans="1:8" ht="12.75">
      <c r="A15" s="10" t="s">
        <v>2</v>
      </c>
      <c r="B15" s="18">
        <v>0.7016056518946693</v>
      </c>
      <c r="C15" s="29">
        <v>0.015276888217144458</v>
      </c>
      <c r="D15" s="19"/>
      <c r="F15" s="18"/>
      <c r="H15" s="19"/>
    </row>
    <row r="16" spans="1:8" ht="12.75">
      <c r="A16" s="10" t="s">
        <v>1</v>
      </c>
      <c r="B16" s="18">
        <v>0.7022781034660084</v>
      </c>
      <c r="C16" s="29">
        <v>0.017888818754958513</v>
      </c>
      <c r="D16" s="19"/>
      <c r="F16" s="18"/>
      <c r="H16" s="19"/>
    </row>
    <row r="17" spans="1:8" ht="12.75">
      <c r="A17" s="10" t="s">
        <v>9</v>
      </c>
      <c r="B17" s="18">
        <v>0.7024463947021571</v>
      </c>
      <c r="C17" s="29">
        <v>0.018551239613718185</v>
      </c>
      <c r="D17" s="19"/>
      <c r="F17" s="18"/>
      <c r="H17" s="19"/>
    </row>
    <row r="18" spans="1:8" ht="12.75">
      <c r="A18" s="10" t="s">
        <v>3</v>
      </c>
      <c r="B18" s="18">
        <v>0.7096188747731398</v>
      </c>
      <c r="C18" s="29">
        <v>0.02669204550484705</v>
      </c>
      <c r="D18" s="19"/>
      <c r="F18" s="18"/>
      <c r="H18" s="19"/>
    </row>
    <row r="19" spans="1:4" ht="12.75">
      <c r="A19" s="10" t="s">
        <v>10</v>
      </c>
      <c r="B19" s="18">
        <v>0.7117704597326378</v>
      </c>
      <c r="C19" s="29">
        <v>0.03110357932224983</v>
      </c>
      <c r="D19" s="19"/>
    </row>
    <row r="20" spans="1:8" ht="12.75">
      <c r="A20" s="10" t="s">
        <v>8</v>
      </c>
      <c r="B20" s="18">
        <v>0.7156428119062698</v>
      </c>
      <c r="C20" s="29">
        <v>0.012373225231377738</v>
      </c>
      <c r="D20" s="19"/>
      <c r="F20" s="18"/>
      <c r="H20" s="19"/>
    </row>
    <row r="21" spans="1:4" ht="12.75">
      <c r="A21" s="10" t="s">
        <v>4</v>
      </c>
      <c r="B21" s="18">
        <v>0.7379166666666667</v>
      </c>
      <c r="C21" s="29">
        <v>0.0076073883161511535</v>
      </c>
      <c r="D21" s="19"/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9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11.421875" defaultRowHeight="12.75"/>
  <cols>
    <col min="1" max="1" width="20.421875" style="0" customWidth="1"/>
    <col min="2" max="2" width="16.140625" style="0" customWidth="1"/>
    <col min="3" max="37" width="7.57421875" style="0" customWidth="1"/>
  </cols>
  <sheetData>
    <row r="1" ht="14">
      <c r="A1" s="4" t="s">
        <v>33</v>
      </c>
    </row>
    <row r="2" ht="14.25" customHeight="1">
      <c r="A2" s="3"/>
    </row>
    <row r="3" ht="12.75">
      <c r="A3" s="20" t="s">
        <v>19</v>
      </c>
    </row>
    <row r="4" ht="19.5" customHeight="1">
      <c r="A4" s="3" t="s">
        <v>20</v>
      </c>
    </row>
    <row r="5" ht="16.5" customHeight="1">
      <c r="A5" s="10" t="s">
        <v>21</v>
      </c>
    </row>
    <row r="6" ht="7.5" customHeight="1" thickBot="1">
      <c r="A6" s="10"/>
    </row>
    <row r="7" spans="1:37" ht="14.5" thickBot="1">
      <c r="A7" s="56" t="s">
        <v>13</v>
      </c>
      <c r="B7" s="57"/>
      <c r="C7" s="5">
        <v>2021</v>
      </c>
      <c r="D7" s="5">
        <v>2020</v>
      </c>
      <c r="E7" s="5">
        <v>2019</v>
      </c>
      <c r="F7" s="5">
        <v>2018</v>
      </c>
      <c r="G7" s="5">
        <v>2017</v>
      </c>
      <c r="H7" s="5">
        <v>2016</v>
      </c>
      <c r="I7" s="5">
        <v>2015</v>
      </c>
      <c r="J7" s="5">
        <v>2014</v>
      </c>
      <c r="K7" s="5">
        <v>2013</v>
      </c>
      <c r="L7" s="5">
        <v>2012</v>
      </c>
      <c r="M7" s="5">
        <v>2011</v>
      </c>
      <c r="N7" s="5">
        <v>2010</v>
      </c>
      <c r="O7" s="5">
        <v>2009</v>
      </c>
      <c r="P7" s="5">
        <v>2008</v>
      </c>
      <c r="Q7" s="5">
        <v>2007</v>
      </c>
      <c r="R7" s="5">
        <v>2006</v>
      </c>
      <c r="S7" s="5" t="s">
        <v>27</v>
      </c>
      <c r="T7" s="5">
        <v>2004</v>
      </c>
      <c r="U7" s="5">
        <v>2003</v>
      </c>
      <c r="V7" s="5">
        <v>2002</v>
      </c>
      <c r="W7" s="5">
        <v>2001</v>
      </c>
      <c r="X7" s="5">
        <v>2000</v>
      </c>
      <c r="Y7" s="5">
        <v>1999</v>
      </c>
      <c r="Z7" s="5">
        <v>1998</v>
      </c>
      <c r="AA7" s="5">
        <v>1997</v>
      </c>
      <c r="AB7" s="5">
        <v>1996</v>
      </c>
      <c r="AC7" s="5">
        <v>1995</v>
      </c>
      <c r="AD7" s="5">
        <v>1994</v>
      </c>
      <c r="AE7" s="5">
        <v>1993</v>
      </c>
      <c r="AF7" s="5">
        <v>1992</v>
      </c>
      <c r="AG7" s="5">
        <v>1991</v>
      </c>
      <c r="AH7" s="5">
        <v>1990</v>
      </c>
      <c r="AI7" s="5">
        <v>1989</v>
      </c>
      <c r="AJ7" s="5">
        <v>1988</v>
      </c>
      <c r="AK7" s="5">
        <v>1987</v>
      </c>
    </row>
    <row r="8" spans="1:37" ht="13">
      <c r="A8" s="3" t="s">
        <v>1</v>
      </c>
      <c r="B8" s="1" t="s">
        <v>14</v>
      </c>
      <c r="C8">
        <v>19959</v>
      </c>
      <c r="D8">
        <v>20079</v>
      </c>
      <c r="E8">
        <v>20153</v>
      </c>
      <c r="F8">
        <v>20362</v>
      </c>
      <c r="G8">
        <v>20605</v>
      </c>
      <c r="H8">
        <v>20885</v>
      </c>
      <c r="I8">
        <v>21083</v>
      </c>
      <c r="J8">
        <v>21225</v>
      </c>
      <c r="K8">
        <v>21400</v>
      </c>
      <c r="L8">
        <v>21656</v>
      </c>
      <c r="M8">
        <v>21855</v>
      </c>
      <c r="N8">
        <v>22041</v>
      </c>
      <c r="O8">
        <v>22182</v>
      </c>
      <c r="P8">
        <v>22308</v>
      </c>
      <c r="Q8">
        <v>22291</v>
      </c>
      <c r="R8">
        <v>22213</v>
      </c>
      <c r="S8">
        <v>22362</v>
      </c>
      <c r="T8">
        <v>22296</v>
      </c>
      <c r="U8">
        <v>22371</v>
      </c>
      <c r="V8">
        <v>22481</v>
      </c>
      <c r="W8">
        <v>22561</v>
      </c>
      <c r="X8">
        <v>22660</v>
      </c>
      <c r="Y8">
        <v>22789</v>
      </c>
      <c r="Z8">
        <v>22883</v>
      </c>
      <c r="AA8">
        <v>22928</v>
      </c>
      <c r="AB8">
        <v>22964</v>
      </c>
      <c r="AC8">
        <v>23055</v>
      </c>
      <c r="AD8">
        <v>23104</v>
      </c>
      <c r="AE8">
        <v>22982</v>
      </c>
      <c r="AF8">
        <v>22801</v>
      </c>
      <c r="AG8">
        <v>22627</v>
      </c>
      <c r="AH8">
        <v>22413</v>
      </c>
      <c r="AI8">
        <v>22362</v>
      </c>
      <c r="AJ8">
        <v>22294</v>
      </c>
      <c r="AK8">
        <v>22380</v>
      </c>
    </row>
    <row r="9" spans="2:37" ht="12.75">
      <c r="B9" s="1" t="s">
        <v>0</v>
      </c>
      <c r="C9">
        <v>14029</v>
      </c>
      <c r="D9">
        <v>13562</v>
      </c>
      <c r="E9">
        <v>13970</v>
      </c>
      <c r="F9">
        <v>14213</v>
      </c>
      <c r="G9">
        <v>14054</v>
      </c>
      <c r="H9">
        <v>13853</v>
      </c>
      <c r="I9">
        <v>13894</v>
      </c>
      <c r="J9">
        <v>13992</v>
      </c>
      <c r="K9">
        <v>14262</v>
      </c>
      <c r="L9">
        <v>14474</v>
      </c>
      <c r="M9">
        <v>14585</v>
      </c>
      <c r="N9">
        <v>14570</v>
      </c>
      <c r="O9">
        <v>14236</v>
      </c>
      <c r="P9">
        <v>14875</v>
      </c>
      <c r="Q9">
        <v>15222</v>
      </c>
      <c r="R9">
        <v>14921</v>
      </c>
      <c r="S9">
        <v>14555</v>
      </c>
      <c r="T9">
        <v>14527</v>
      </c>
      <c r="U9">
        <v>14548</v>
      </c>
      <c r="V9">
        <v>14632</v>
      </c>
      <c r="W9">
        <v>14642</v>
      </c>
      <c r="X9">
        <v>14588</v>
      </c>
      <c r="Y9">
        <v>14365</v>
      </c>
      <c r="Z9">
        <v>14271</v>
      </c>
      <c r="AA9">
        <v>13718</v>
      </c>
      <c r="AB9">
        <v>13184</v>
      </c>
      <c r="AC9">
        <v>13156</v>
      </c>
      <c r="AD9">
        <v>13020</v>
      </c>
      <c r="AE9">
        <v>12630</v>
      </c>
      <c r="AF9">
        <v>13473</v>
      </c>
      <c r="AG9">
        <v>14153</v>
      </c>
      <c r="AH9">
        <v>15350</v>
      </c>
      <c r="AI9">
        <v>15840</v>
      </c>
      <c r="AJ9">
        <v>15794</v>
      </c>
      <c r="AK9">
        <v>15597</v>
      </c>
    </row>
    <row r="10" spans="1:37" ht="12.75">
      <c r="A10" s="6"/>
      <c r="B10" s="8" t="s">
        <v>13</v>
      </c>
      <c r="C10" s="9">
        <f aca="true" t="shared" si="0" ref="C10:E10">C9/C8</f>
        <v>0.7028909263991182</v>
      </c>
      <c r="D10" s="9">
        <f t="shared" si="0"/>
        <v>0.6754320434284576</v>
      </c>
      <c r="E10" s="9">
        <f t="shared" si="0"/>
        <v>0.693197042623927</v>
      </c>
      <c r="F10" s="9">
        <f aca="true" t="shared" si="1" ref="F10:Q10">F9/F8</f>
        <v>0.698015911992928</v>
      </c>
      <c r="G10" s="9">
        <f>G9/G8</f>
        <v>0.6820674593545256</v>
      </c>
      <c r="H10" s="9">
        <f>H9/H8</f>
        <v>0.663299018434283</v>
      </c>
      <c r="I10" s="9">
        <f>I9/I8</f>
        <v>0.6590143717687236</v>
      </c>
      <c r="J10" s="9">
        <f>J9/J8</f>
        <v>0.6592226148409894</v>
      </c>
      <c r="K10" s="9">
        <f>K9/K8</f>
        <v>0.6664485981308411</v>
      </c>
      <c r="L10" s="9">
        <f t="shared" si="1"/>
        <v>0.6683598079054304</v>
      </c>
      <c r="M10" s="9">
        <f t="shared" si="1"/>
        <v>0.6673530084648822</v>
      </c>
      <c r="N10" s="9">
        <f t="shared" si="1"/>
        <v>0.6610407876230661</v>
      </c>
      <c r="O10" s="9">
        <f t="shared" si="1"/>
        <v>0.6417816247407808</v>
      </c>
      <c r="P10" s="9">
        <f t="shared" si="1"/>
        <v>0.6668011475703783</v>
      </c>
      <c r="Q10" s="9">
        <f t="shared" si="1"/>
        <v>0.6828764972410389</v>
      </c>
      <c r="R10" s="9">
        <f aca="true" t="shared" si="2" ref="R10:AK10">R9/R8</f>
        <v>0.6717237653626255</v>
      </c>
      <c r="S10" s="9">
        <f t="shared" si="2"/>
        <v>0.6508809587693408</v>
      </c>
      <c r="T10" s="9">
        <f t="shared" si="2"/>
        <v>0.6515518478650879</v>
      </c>
      <c r="U10" s="9">
        <f t="shared" si="2"/>
        <v>0.6503061999910599</v>
      </c>
      <c r="V10" s="9">
        <f t="shared" si="2"/>
        <v>0.6508607268359948</v>
      </c>
      <c r="W10" s="9">
        <f t="shared" si="2"/>
        <v>0.6489960551393998</v>
      </c>
      <c r="X10" s="9">
        <f t="shared" si="2"/>
        <v>0.6437775816416593</v>
      </c>
      <c r="Y10" s="9">
        <f t="shared" si="2"/>
        <v>0.6303479749001711</v>
      </c>
      <c r="Z10" s="9">
        <f t="shared" si="2"/>
        <v>0.6236507450946117</v>
      </c>
      <c r="AA10" s="9">
        <f t="shared" si="2"/>
        <v>0.598307745987439</v>
      </c>
      <c r="AB10" s="9">
        <f t="shared" si="2"/>
        <v>0.57411600766417</v>
      </c>
      <c r="AC10" s="9">
        <f t="shared" si="2"/>
        <v>0.5706354369984818</v>
      </c>
      <c r="AD10" s="9">
        <f t="shared" si="2"/>
        <v>0.5635387811634349</v>
      </c>
      <c r="AE10" s="9">
        <f t="shared" si="2"/>
        <v>0.5495605256287529</v>
      </c>
      <c r="AF10" s="9">
        <f t="shared" si="2"/>
        <v>0.5908951361782377</v>
      </c>
      <c r="AG10" s="9">
        <f t="shared" si="2"/>
        <v>0.6254916692447077</v>
      </c>
      <c r="AH10" s="9">
        <f t="shared" si="2"/>
        <v>0.6848703877214117</v>
      </c>
      <c r="AI10" s="9">
        <f t="shared" si="2"/>
        <v>0.7083445130131473</v>
      </c>
      <c r="AJ10" s="9">
        <f t="shared" si="2"/>
        <v>0.7084417332017583</v>
      </c>
      <c r="AK10" s="9">
        <f t="shared" si="2"/>
        <v>0.696916890080429</v>
      </c>
    </row>
    <row r="11" spans="1:37" ht="13">
      <c r="A11" s="3" t="s">
        <v>2</v>
      </c>
      <c r="B11" s="1" t="s">
        <v>14</v>
      </c>
      <c r="C11">
        <v>4093</v>
      </c>
      <c r="D11">
        <v>4165</v>
      </c>
      <c r="E11">
        <v>4268</v>
      </c>
      <c r="F11">
        <v>4387</v>
      </c>
      <c r="G11">
        <v>4506</v>
      </c>
      <c r="H11">
        <v>4588</v>
      </c>
      <c r="I11">
        <v>4691</v>
      </c>
      <c r="J11">
        <v>4816</v>
      </c>
      <c r="K11">
        <v>4913</v>
      </c>
      <c r="L11">
        <v>5064</v>
      </c>
      <c r="M11">
        <v>5155</v>
      </c>
      <c r="N11">
        <v>5267</v>
      </c>
      <c r="O11">
        <v>5338</v>
      </c>
      <c r="P11">
        <v>5424</v>
      </c>
      <c r="Q11">
        <v>5479</v>
      </c>
      <c r="R11">
        <v>5532</v>
      </c>
      <c r="S11">
        <v>5614</v>
      </c>
      <c r="T11" s="2">
        <v>5606</v>
      </c>
      <c r="U11" s="2">
        <v>5692</v>
      </c>
      <c r="V11" s="2">
        <v>5724</v>
      </c>
      <c r="W11" s="2">
        <v>5818</v>
      </c>
      <c r="X11" s="2">
        <v>5875</v>
      </c>
      <c r="Y11" s="2">
        <v>5956</v>
      </c>
      <c r="Z11" s="2">
        <v>5985</v>
      </c>
      <c r="AA11" s="2">
        <v>6015</v>
      </c>
      <c r="AB11" s="2">
        <v>6055</v>
      </c>
      <c r="AC11" s="2">
        <v>6083</v>
      </c>
      <c r="AD11" s="2">
        <v>6062</v>
      </c>
      <c r="AE11" s="2">
        <v>6046</v>
      </c>
      <c r="AF11" s="2">
        <v>6045</v>
      </c>
      <c r="AG11" s="2">
        <v>6007</v>
      </c>
      <c r="AH11" s="2">
        <v>5992</v>
      </c>
      <c r="AI11" s="2">
        <v>6021</v>
      </c>
      <c r="AJ11" s="2">
        <v>6034</v>
      </c>
      <c r="AK11" s="2">
        <v>6066</v>
      </c>
    </row>
    <row r="12" spans="1:37" ht="12.75">
      <c r="A12" s="31"/>
      <c r="B12" s="1" t="s">
        <v>0</v>
      </c>
      <c r="C12" s="2">
        <v>2893</v>
      </c>
      <c r="D12" s="2">
        <v>2819</v>
      </c>
      <c r="E12" s="2">
        <v>2993</v>
      </c>
      <c r="F12" s="2">
        <v>3095</v>
      </c>
      <c r="G12" s="2">
        <v>3141</v>
      </c>
      <c r="H12" s="2">
        <v>3124</v>
      </c>
      <c r="I12" s="2">
        <v>3140</v>
      </c>
      <c r="J12" s="2">
        <v>3257</v>
      </c>
      <c r="K12" s="2">
        <v>3340</v>
      </c>
      <c r="L12" s="2">
        <v>3392</v>
      </c>
      <c r="M12" s="2">
        <v>3447</v>
      </c>
      <c r="N12" s="2">
        <v>3502</v>
      </c>
      <c r="O12" s="2">
        <v>3441</v>
      </c>
      <c r="P12" s="2">
        <v>3559</v>
      </c>
      <c r="Q12" s="2">
        <v>3729</v>
      </c>
      <c r="R12" s="2">
        <v>3744</v>
      </c>
      <c r="S12" s="2">
        <v>3667</v>
      </c>
      <c r="T12" s="2">
        <v>3697</v>
      </c>
      <c r="U12" s="2">
        <v>3739</v>
      </c>
      <c r="V12" s="2">
        <v>3785</v>
      </c>
      <c r="W12" s="2">
        <v>3805</v>
      </c>
      <c r="X12" s="2">
        <v>3791</v>
      </c>
      <c r="Y12" s="2">
        <v>3779</v>
      </c>
      <c r="Z12" s="2">
        <v>3788</v>
      </c>
      <c r="AA12" s="2">
        <v>3680</v>
      </c>
      <c r="AB12" s="2">
        <v>3541</v>
      </c>
      <c r="AC12" s="2">
        <v>3546</v>
      </c>
      <c r="AD12" s="2">
        <v>3584</v>
      </c>
      <c r="AE12" s="2">
        <v>3462</v>
      </c>
      <c r="AF12" s="2">
        <v>3601</v>
      </c>
      <c r="AG12" s="2">
        <v>3835</v>
      </c>
      <c r="AH12" s="2">
        <v>4115</v>
      </c>
      <c r="AI12" s="2">
        <v>4232</v>
      </c>
      <c r="AJ12" s="2">
        <v>4250</v>
      </c>
      <c r="AK12" s="2">
        <v>4123</v>
      </c>
    </row>
    <row r="13" spans="1:37" ht="12.75">
      <c r="A13" s="32"/>
      <c r="B13" s="8" t="s">
        <v>13</v>
      </c>
      <c r="C13" s="9">
        <f aca="true" t="shared" si="3" ref="C13:E13">C12/C11</f>
        <v>0.7068165160029318</v>
      </c>
      <c r="D13" s="9">
        <f t="shared" si="3"/>
        <v>0.6768307322929171</v>
      </c>
      <c r="E13" s="9">
        <f t="shared" si="3"/>
        <v>0.7012652296157451</v>
      </c>
      <c r="F13" s="9">
        <f aca="true" t="shared" si="4" ref="F13:L13">F12/F11</f>
        <v>0.7054935035331662</v>
      </c>
      <c r="G13" s="9">
        <f aca="true" t="shared" si="5" ref="G13">G12/G11</f>
        <v>0.6970705725699068</v>
      </c>
      <c r="H13" s="9">
        <f t="shared" si="4"/>
        <v>0.6809067131647777</v>
      </c>
      <c r="I13" s="9">
        <f t="shared" si="4"/>
        <v>0.6693668727350245</v>
      </c>
      <c r="J13" s="9">
        <f t="shared" si="4"/>
        <v>0.6762873754152824</v>
      </c>
      <c r="K13" s="9">
        <f t="shared" si="4"/>
        <v>0.6798290250356198</v>
      </c>
      <c r="L13" s="9">
        <f t="shared" si="4"/>
        <v>0.669826224328594</v>
      </c>
      <c r="M13" s="9">
        <f aca="true" t="shared" si="6" ref="M13:R13">M12/M11</f>
        <v>0.6686711930164888</v>
      </c>
      <c r="N13" s="9">
        <f t="shared" si="6"/>
        <v>0.6648946269223467</v>
      </c>
      <c r="O13" s="9">
        <f t="shared" si="6"/>
        <v>0.6446234544773324</v>
      </c>
      <c r="P13" s="9">
        <f t="shared" si="6"/>
        <v>0.6561578171091446</v>
      </c>
      <c r="Q13" s="9">
        <f t="shared" si="6"/>
        <v>0.6805986493885745</v>
      </c>
      <c r="R13" s="9">
        <f t="shared" si="6"/>
        <v>0.6767895878524945</v>
      </c>
      <c r="S13" s="9">
        <f aca="true" t="shared" si="7" ref="S13:AK13">S12/S11</f>
        <v>0.6531884574278589</v>
      </c>
      <c r="T13" s="9">
        <f t="shared" si="7"/>
        <v>0.6594719942918302</v>
      </c>
      <c r="U13" s="9">
        <f t="shared" si="7"/>
        <v>0.6568868587491216</v>
      </c>
      <c r="V13" s="9">
        <f t="shared" si="7"/>
        <v>0.6612508735150244</v>
      </c>
      <c r="W13" s="9">
        <f t="shared" si="7"/>
        <v>0.6540048126503953</v>
      </c>
      <c r="X13" s="9">
        <f t="shared" si="7"/>
        <v>0.6452765957446809</v>
      </c>
      <c r="Y13" s="9">
        <f t="shared" si="7"/>
        <v>0.6344862323707186</v>
      </c>
      <c r="Z13" s="9">
        <f t="shared" si="7"/>
        <v>0.6329156223893067</v>
      </c>
      <c r="AA13" s="9">
        <f t="shared" si="7"/>
        <v>0.6118038237738986</v>
      </c>
      <c r="AB13" s="9">
        <f t="shared" si="7"/>
        <v>0.5848059454995871</v>
      </c>
      <c r="AC13" s="9">
        <f t="shared" si="7"/>
        <v>0.5829360512904816</v>
      </c>
      <c r="AD13" s="9">
        <f t="shared" si="7"/>
        <v>0.5912240184757506</v>
      </c>
      <c r="AE13" s="9">
        <f t="shared" si="7"/>
        <v>0.5726099900760834</v>
      </c>
      <c r="AF13" s="9">
        <f t="shared" si="7"/>
        <v>0.5956989247311828</v>
      </c>
      <c r="AG13" s="9">
        <f t="shared" si="7"/>
        <v>0.6384218411852839</v>
      </c>
      <c r="AH13" s="9">
        <f t="shared" si="7"/>
        <v>0.6867489986648865</v>
      </c>
      <c r="AI13" s="9">
        <f t="shared" si="7"/>
        <v>0.7028732768643082</v>
      </c>
      <c r="AJ13" s="9">
        <f t="shared" si="7"/>
        <v>0.7043420616506464</v>
      </c>
      <c r="AK13" s="9">
        <f t="shared" si="7"/>
        <v>0.6796900758325091</v>
      </c>
    </row>
    <row r="14" spans="1:37" ht="12.75">
      <c r="A14" s="10" t="s">
        <v>3</v>
      </c>
      <c r="B14" s="1" t="s">
        <v>14</v>
      </c>
      <c r="C14" s="2">
        <v>301</v>
      </c>
      <c r="D14" s="2">
        <v>313</v>
      </c>
      <c r="E14" s="2">
        <v>327</v>
      </c>
      <c r="F14" s="2">
        <v>336</v>
      </c>
      <c r="G14" s="2">
        <v>337</v>
      </c>
      <c r="H14" s="2">
        <v>359</v>
      </c>
      <c r="I14" s="2">
        <v>371</v>
      </c>
      <c r="J14" s="2">
        <v>381</v>
      </c>
      <c r="K14" s="2">
        <v>392</v>
      </c>
      <c r="L14" s="2">
        <v>399</v>
      </c>
      <c r="M14" s="2">
        <v>411</v>
      </c>
      <c r="N14" s="2">
        <v>427</v>
      </c>
      <c r="O14" s="2">
        <v>434</v>
      </c>
      <c r="P14" s="2">
        <v>445</v>
      </c>
      <c r="Q14" s="2">
        <v>452</v>
      </c>
      <c r="R14" s="2">
        <v>454</v>
      </c>
      <c r="S14" s="2">
        <v>470</v>
      </c>
      <c r="T14" s="2">
        <v>466</v>
      </c>
      <c r="U14" s="2">
        <v>484</v>
      </c>
      <c r="V14" s="2">
        <v>485</v>
      </c>
      <c r="W14" s="2">
        <v>508</v>
      </c>
      <c r="X14" s="2">
        <v>514</v>
      </c>
      <c r="Y14" s="2">
        <v>540</v>
      </c>
      <c r="Z14" s="2">
        <v>535</v>
      </c>
      <c r="AA14" s="2">
        <v>538</v>
      </c>
      <c r="AB14" s="2">
        <v>551</v>
      </c>
      <c r="AC14" s="2">
        <v>547</v>
      </c>
      <c r="AD14" s="2">
        <v>548</v>
      </c>
      <c r="AE14" s="2">
        <v>553</v>
      </c>
      <c r="AF14" s="2">
        <v>544</v>
      </c>
      <c r="AG14" s="2">
        <v>547</v>
      </c>
      <c r="AH14" s="2">
        <v>552</v>
      </c>
      <c r="AI14" s="2">
        <v>557</v>
      </c>
      <c r="AJ14" s="2">
        <v>561</v>
      </c>
      <c r="AK14" s="2">
        <v>567</v>
      </c>
    </row>
    <row r="15" spans="2:37" ht="12.75">
      <c r="B15" s="1" t="s">
        <v>0</v>
      </c>
      <c r="C15" s="2">
        <v>212</v>
      </c>
      <c r="D15" s="2">
        <v>212</v>
      </c>
      <c r="E15" s="2">
        <v>231</v>
      </c>
      <c r="F15" s="2">
        <v>238</v>
      </c>
      <c r="G15" s="2">
        <v>241</v>
      </c>
      <c r="H15" s="2">
        <v>242</v>
      </c>
      <c r="I15" s="2">
        <v>237</v>
      </c>
      <c r="J15" s="2">
        <v>251</v>
      </c>
      <c r="K15" s="2">
        <v>246</v>
      </c>
      <c r="L15" s="2">
        <v>263</v>
      </c>
      <c r="M15" s="2">
        <v>271</v>
      </c>
      <c r="N15" s="2">
        <v>275</v>
      </c>
      <c r="O15" s="2">
        <v>269</v>
      </c>
      <c r="P15" s="2">
        <v>276</v>
      </c>
      <c r="Q15" s="2">
        <v>289</v>
      </c>
      <c r="R15" s="2">
        <v>285</v>
      </c>
      <c r="S15" s="2">
        <v>286</v>
      </c>
      <c r="T15" s="2">
        <v>291</v>
      </c>
      <c r="U15" s="2">
        <v>312</v>
      </c>
      <c r="V15" s="2">
        <v>312</v>
      </c>
      <c r="W15" s="2">
        <v>318</v>
      </c>
      <c r="X15" s="2">
        <v>315</v>
      </c>
      <c r="Y15" s="2">
        <v>325</v>
      </c>
      <c r="Z15" s="2">
        <v>330</v>
      </c>
      <c r="AA15" s="2">
        <v>306</v>
      </c>
      <c r="AB15" s="2">
        <v>294</v>
      </c>
      <c r="AC15" s="2">
        <v>297</v>
      </c>
      <c r="AD15" s="2">
        <v>303</v>
      </c>
      <c r="AE15" s="2">
        <v>300</v>
      </c>
      <c r="AF15" s="2">
        <v>322</v>
      </c>
      <c r="AG15" s="2">
        <v>346</v>
      </c>
      <c r="AH15" s="2">
        <v>358</v>
      </c>
      <c r="AI15" s="2">
        <v>373</v>
      </c>
      <c r="AJ15" s="2">
        <v>375</v>
      </c>
      <c r="AK15" s="2">
        <v>357</v>
      </c>
    </row>
    <row r="16" spans="1:37" ht="12.75">
      <c r="A16" s="6"/>
      <c r="B16" s="8" t="s">
        <v>13</v>
      </c>
      <c r="C16" s="9">
        <f aca="true" t="shared" si="8" ref="C16:E16">C15/C14</f>
        <v>0.7043189368770764</v>
      </c>
      <c r="D16" s="9">
        <f t="shared" si="8"/>
        <v>0.6773162939297125</v>
      </c>
      <c r="E16" s="9">
        <f t="shared" si="8"/>
        <v>0.7064220183486238</v>
      </c>
      <c r="F16" s="9">
        <f aca="true" t="shared" si="9" ref="F16:Q16">F15/F14</f>
        <v>0.7083333333333334</v>
      </c>
      <c r="G16" s="9">
        <f aca="true" t="shared" si="10" ref="G16">G15/G14</f>
        <v>0.7151335311572701</v>
      </c>
      <c r="H16" s="9">
        <f>H15/H14</f>
        <v>0.6740947075208914</v>
      </c>
      <c r="I16" s="9">
        <f>I15/I14</f>
        <v>0.6388140161725068</v>
      </c>
      <c r="J16" s="9">
        <f>J15/J14</f>
        <v>0.6587926509186351</v>
      </c>
      <c r="K16" s="9">
        <f>K15/K14</f>
        <v>0.6275510204081632</v>
      </c>
      <c r="L16" s="9">
        <f t="shared" si="9"/>
        <v>0.6591478696741855</v>
      </c>
      <c r="M16" s="9">
        <f t="shared" si="9"/>
        <v>0.6593673965936739</v>
      </c>
      <c r="N16" s="9">
        <f t="shared" si="9"/>
        <v>0.6440281030444965</v>
      </c>
      <c r="O16" s="9">
        <f t="shared" si="9"/>
        <v>0.619815668202765</v>
      </c>
      <c r="P16" s="9">
        <f t="shared" si="9"/>
        <v>0.6202247191011236</v>
      </c>
      <c r="Q16" s="9">
        <f t="shared" si="9"/>
        <v>0.6393805309734514</v>
      </c>
      <c r="R16" s="9">
        <f aca="true" t="shared" si="11" ref="R16:AK16">R15/R14</f>
        <v>0.6277533039647577</v>
      </c>
      <c r="S16" s="9">
        <f t="shared" si="11"/>
        <v>0.6085106382978723</v>
      </c>
      <c r="T16" s="9">
        <f t="shared" si="11"/>
        <v>0.6244635193133047</v>
      </c>
      <c r="U16" s="9">
        <f t="shared" si="11"/>
        <v>0.6446280991735537</v>
      </c>
      <c r="V16" s="9">
        <f t="shared" si="11"/>
        <v>0.643298969072165</v>
      </c>
      <c r="W16" s="9">
        <f t="shared" si="11"/>
        <v>0.6259842519685039</v>
      </c>
      <c r="X16" s="9">
        <f t="shared" si="11"/>
        <v>0.6128404669260701</v>
      </c>
      <c r="Y16" s="9">
        <f t="shared" si="11"/>
        <v>0.6018518518518519</v>
      </c>
      <c r="Z16" s="9">
        <f t="shared" si="11"/>
        <v>0.616822429906542</v>
      </c>
      <c r="AA16" s="9">
        <f t="shared" si="11"/>
        <v>0.5687732342007435</v>
      </c>
      <c r="AB16" s="9">
        <f t="shared" si="11"/>
        <v>0.5335753176043557</v>
      </c>
      <c r="AC16" s="9">
        <f t="shared" si="11"/>
        <v>0.5429616087751371</v>
      </c>
      <c r="AD16" s="9">
        <f t="shared" si="11"/>
        <v>0.5529197080291971</v>
      </c>
      <c r="AE16" s="9">
        <f t="shared" si="11"/>
        <v>0.5424954792043399</v>
      </c>
      <c r="AF16" s="9">
        <f t="shared" si="11"/>
        <v>0.5919117647058824</v>
      </c>
      <c r="AG16" s="9">
        <f t="shared" si="11"/>
        <v>0.6325411334552102</v>
      </c>
      <c r="AH16" s="9">
        <f t="shared" si="11"/>
        <v>0.6485507246376812</v>
      </c>
      <c r="AI16" s="9">
        <f t="shared" si="11"/>
        <v>0.6696588868940754</v>
      </c>
      <c r="AJ16" s="9">
        <f t="shared" si="11"/>
        <v>0.6684491978609626</v>
      </c>
      <c r="AK16" s="9">
        <f t="shared" si="11"/>
        <v>0.6296296296296297</v>
      </c>
    </row>
    <row r="17" spans="1:37" ht="12.75">
      <c r="A17" s="10" t="s">
        <v>4</v>
      </c>
      <c r="B17" s="1" t="s">
        <v>14</v>
      </c>
      <c r="C17" s="2">
        <v>1251</v>
      </c>
      <c r="D17" s="2">
        <v>1259</v>
      </c>
      <c r="E17" s="2">
        <v>1257</v>
      </c>
      <c r="F17" s="2">
        <v>1267</v>
      </c>
      <c r="G17" s="2">
        <v>1288</v>
      </c>
      <c r="H17" s="2">
        <v>1278</v>
      </c>
      <c r="I17" s="2">
        <v>1296</v>
      </c>
      <c r="J17" s="2">
        <v>1320</v>
      </c>
      <c r="K17" s="2">
        <v>1336</v>
      </c>
      <c r="L17" s="2">
        <v>1364</v>
      </c>
      <c r="M17" s="2">
        <v>1380</v>
      </c>
      <c r="N17" s="2">
        <v>1410</v>
      </c>
      <c r="O17" s="2">
        <v>1415</v>
      </c>
      <c r="P17" s="2">
        <v>1432</v>
      </c>
      <c r="Q17" s="2">
        <v>1433</v>
      </c>
      <c r="R17" s="2">
        <v>1445</v>
      </c>
      <c r="S17" s="2">
        <v>1452</v>
      </c>
      <c r="T17" s="2">
        <v>1458</v>
      </c>
      <c r="U17" s="2">
        <v>1469</v>
      </c>
      <c r="V17" s="2">
        <v>1452</v>
      </c>
      <c r="W17" s="2">
        <v>1457</v>
      </c>
      <c r="X17" s="2">
        <v>1474</v>
      </c>
      <c r="Y17" s="2">
        <v>1495</v>
      </c>
      <c r="Z17" s="2">
        <v>1491</v>
      </c>
      <c r="AA17" s="2">
        <v>1498</v>
      </c>
      <c r="AB17" s="2">
        <v>1483</v>
      </c>
      <c r="AC17" s="2">
        <v>1488</v>
      </c>
      <c r="AD17" s="2">
        <v>1480</v>
      </c>
      <c r="AE17" s="2">
        <v>1479</v>
      </c>
      <c r="AF17" s="2">
        <v>1473</v>
      </c>
      <c r="AG17" s="2">
        <v>1458</v>
      </c>
      <c r="AH17" s="2">
        <v>1439</v>
      </c>
      <c r="AI17" s="2">
        <v>1413</v>
      </c>
      <c r="AJ17" s="2">
        <v>1410</v>
      </c>
      <c r="AK17" s="2">
        <v>1410</v>
      </c>
    </row>
    <row r="18" spans="2:37" ht="12.75">
      <c r="B18" s="1" t="s">
        <v>0</v>
      </c>
      <c r="C18" s="2">
        <v>923</v>
      </c>
      <c r="D18" s="2">
        <v>911</v>
      </c>
      <c r="E18" s="2">
        <v>944</v>
      </c>
      <c r="F18" s="2">
        <v>966</v>
      </c>
      <c r="G18" s="2">
        <v>977</v>
      </c>
      <c r="H18" s="2">
        <v>942</v>
      </c>
      <c r="I18" s="2">
        <v>963</v>
      </c>
      <c r="J18" s="2">
        <v>965</v>
      </c>
      <c r="K18" s="2">
        <v>1004</v>
      </c>
      <c r="L18" s="2">
        <v>995</v>
      </c>
      <c r="M18" s="2">
        <v>1014</v>
      </c>
      <c r="N18" s="2">
        <v>1028</v>
      </c>
      <c r="O18" s="2">
        <v>983</v>
      </c>
      <c r="P18" s="2">
        <v>993</v>
      </c>
      <c r="Q18" s="2">
        <v>1044</v>
      </c>
      <c r="R18" s="2">
        <v>1050</v>
      </c>
      <c r="S18" s="2">
        <v>1018</v>
      </c>
      <c r="T18" s="2">
        <v>1034</v>
      </c>
      <c r="U18" s="2">
        <v>1037</v>
      </c>
      <c r="V18" s="2">
        <v>1040</v>
      </c>
      <c r="W18" s="2">
        <v>1023</v>
      </c>
      <c r="X18" s="2">
        <v>999</v>
      </c>
      <c r="Y18" s="2">
        <v>994</v>
      </c>
      <c r="Z18" s="2">
        <v>976</v>
      </c>
      <c r="AA18" s="2">
        <v>963</v>
      </c>
      <c r="AB18" s="2">
        <v>921</v>
      </c>
      <c r="AC18" s="2">
        <v>908</v>
      </c>
      <c r="AD18" s="2">
        <v>910</v>
      </c>
      <c r="AE18" s="2">
        <v>903</v>
      </c>
      <c r="AF18" s="2">
        <v>884</v>
      </c>
      <c r="AG18" s="2">
        <v>958</v>
      </c>
      <c r="AH18" s="2">
        <v>1041</v>
      </c>
      <c r="AI18" s="2">
        <v>1065</v>
      </c>
      <c r="AJ18" s="2">
        <v>1052</v>
      </c>
      <c r="AK18" s="2">
        <v>1013</v>
      </c>
    </row>
    <row r="19" spans="1:37" ht="12.75">
      <c r="A19" s="6"/>
      <c r="B19" s="8" t="s">
        <v>13</v>
      </c>
      <c r="C19" s="9">
        <f aca="true" t="shared" si="12" ref="C19:E19">C18/C17</f>
        <v>0.7378097521982414</v>
      </c>
      <c r="D19" s="9">
        <f t="shared" si="12"/>
        <v>0.7235901509134234</v>
      </c>
      <c r="E19" s="9">
        <f t="shared" si="12"/>
        <v>0.750994431185362</v>
      </c>
      <c r="F19" s="9">
        <f aca="true" t="shared" si="13" ref="F19:Q19">F18/F17</f>
        <v>0.7624309392265194</v>
      </c>
      <c r="G19" s="9">
        <f aca="true" t="shared" si="14" ref="G19">G18/G17</f>
        <v>0.7585403726708074</v>
      </c>
      <c r="H19" s="9">
        <f>H18/H17</f>
        <v>0.7370892018779343</v>
      </c>
      <c r="I19" s="9">
        <f>I18/I17</f>
        <v>0.7430555555555556</v>
      </c>
      <c r="J19" s="9">
        <f>J18/J17</f>
        <v>0.7310606060606061</v>
      </c>
      <c r="K19" s="9">
        <f>K18/K17</f>
        <v>0.7514970059880239</v>
      </c>
      <c r="L19" s="9">
        <f t="shared" si="13"/>
        <v>0.7294721407624634</v>
      </c>
      <c r="M19" s="9">
        <f t="shared" si="13"/>
        <v>0.7347826086956522</v>
      </c>
      <c r="N19" s="9">
        <f t="shared" si="13"/>
        <v>0.7290780141843972</v>
      </c>
      <c r="O19" s="9">
        <f t="shared" si="13"/>
        <v>0.6946996466431096</v>
      </c>
      <c r="P19" s="9">
        <f t="shared" si="13"/>
        <v>0.6934357541899442</v>
      </c>
      <c r="Q19" s="9">
        <f t="shared" si="13"/>
        <v>0.7285415212840195</v>
      </c>
      <c r="R19" s="9">
        <f aca="true" t="shared" si="15" ref="R19:AK19">R18/R17</f>
        <v>0.726643598615917</v>
      </c>
      <c r="S19" s="9">
        <f t="shared" si="15"/>
        <v>0.7011019283746557</v>
      </c>
      <c r="T19" s="9">
        <f t="shared" si="15"/>
        <v>0.7091906721536351</v>
      </c>
      <c r="U19" s="9">
        <f t="shared" si="15"/>
        <v>0.7059223961878829</v>
      </c>
      <c r="V19" s="9">
        <f t="shared" si="15"/>
        <v>0.7162534435261708</v>
      </c>
      <c r="W19" s="9">
        <f t="shared" si="15"/>
        <v>0.7021276595744681</v>
      </c>
      <c r="X19" s="9">
        <f t="shared" si="15"/>
        <v>0.6777476255088195</v>
      </c>
      <c r="Y19" s="9">
        <f t="shared" si="15"/>
        <v>0.6648829431438127</v>
      </c>
      <c r="Z19" s="9">
        <f t="shared" si="15"/>
        <v>0.6545942320590208</v>
      </c>
      <c r="AA19" s="9">
        <f t="shared" si="15"/>
        <v>0.6428571428571429</v>
      </c>
      <c r="AB19" s="9">
        <f t="shared" si="15"/>
        <v>0.6210384356035064</v>
      </c>
      <c r="AC19" s="9">
        <f t="shared" si="15"/>
        <v>0.6102150537634409</v>
      </c>
      <c r="AD19" s="9">
        <f t="shared" si="15"/>
        <v>0.6148648648648649</v>
      </c>
      <c r="AE19" s="9">
        <f t="shared" si="15"/>
        <v>0.6105476673427992</v>
      </c>
      <c r="AF19" s="9">
        <f t="shared" si="15"/>
        <v>0.6001357773251867</v>
      </c>
      <c r="AG19" s="9">
        <f t="shared" si="15"/>
        <v>0.6570644718792867</v>
      </c>
      <c r="AH19" s="9">
        <f t="shared" si="15"/>
        <v>0.7234190410006949</v>
      </c>
      <c r="AI19" s="9">
        <f t="shared" si="15"/>
        <v>0.7537154989384289</v>
      </c>
      <c r="AJ19" s="9">
        <f t="shared" si="15"/>
        <v>0.7460992907801418</v>
      </c>
      <c r="AK19" s="9">
        <f t="shared" si="15"/>
        <v>0.7184397163120567</v>
      </c>
    </row>
    <row r="20" spans="1:37" ht="12.75">
      <c r="A20" s="10" t="s">
        <v>5</v>
      </c>
      <c r="B20" s="1" t="s">
        <v>14</v>
      </c>
      <c r="C20" s="2">
        <v>192</v>
      </c>
      <c r="D20" s="2">
        <v>199</v>
      </c>
      <c r="E20" s="2">
        <v>203</v>
      </c>
      <c r="F20" s="2">
        <v>208</v>
      </c>
      <c r="G20" s="2">
        <v>226</v>
      </c>
      <c r="H20" s="2">
        <v>236</v>
      </c>
      <c r="I20" s="2">
        <v>240</v>
      </c>
      <c r="J20" s="2">
        <v>252</v>
      </c>
      <c r="K20" s="2">
        <v>260</v>
      </c>
      <c r="L20" s="2">
        <v>278</v>
      </c>
      <c r="M20" s="2">
        <v>286</v>
      </c>
      <c r="N20" s="2">
        <v>294</v>
      </c>
      <c r="O20" s="2">
        <v>294</v>
      </c>
      <c r="P20" s="2">
        <v>295</v>
      </c>
      <c r="Q20" s="2">
        <v>302</v>
      </c>
      <c r="R20" s="2">
        <v>309</v>
      </c>
      <c r="S20" s="2">
        <v>309</v>
      </c>
      <c r="T20" s="2">
        <v>306</v>
      </c>
      <c r="U20" s="2">
        <v>317</v>
      </c>
      <c r="V20" s="2">
        <v>325</v>
      </c>
      <c r="W20" s="2">
        <v>333</v>
      </c>
      <c r="X20" s="2">
        <v>343</v>
      </c>
      <c r="Y20" s="2">
        <v>332</v>
      </c>
      <c r="Z20" s="2">
        <v>342</v>
      </c>
      <c r="AA20" s="2">
        <v>352</v>
      </c>
      <c r="AB20" s="2">
        <v>360</v>
      </c>
      <c r="AC20" s="2">
        <v>364</v>
      </c>
      <c r="AD20" s="2">
        <v>360</v>
      </c>
      <c r="AE20" s="2">
        <v>359</v>
      </c>
      <c r="AF20" s="2">
        <v>360</v>
      </c>
      <c r="AG20" s="2">
        <v>356</v>
      </c>
      <c r="AH20" s="2">
        <v>364</v>
      </c>
      <c r="AI20" s="2">
        <v>359</v>
      </c>
      <c r="AJ20" s="2">
        <v>375</v>
      </c>
      <c r="AK20" s="2">
        <v>382</v>
      </c>
    </row>
    <row r="21" spans="2:37" ht="12.75">
      <c r="B21" s="1" t="s">
        <v>0</v>
      </c>
      <c r="C21" s="2">
        <v>125</v>
      </c>
      <c r="D21" s="2">
        <v>124</v>
      </c>
      <c r="E21" s="2">
        <v>132</v>
      </c>
      <c r="F21" s="2">
        <v>133</v>
      </c>
      <c r="G21" s="2">
        <v>135</v>
      </c>
      <c r="H21" s="2">
        <v>139</v>
      </c>
      <c r="I21" s="2">
        <v>141</v>
      </c>
      <c r="J21" s="2">
        <v>152</v>
      </c>
      <c r="K21" s="2">
        <v>153</v>
      </c>
      <c r="L21" s="2">
        <v>164</v>
      </c>
      <c r="M21" s="2">
        <v>170</v>
      </c>
      <c r="N21" s="2">
        <v>173</v>
      </c>
      <c r="O21" s="2">
        <v>160</v>
      </c>
      <c r="P21" s="2">
        <v>168</v>
      </c>
      <c r="Q21" s="2">
        <v>169</v>
      </c>
      <c r="R21" s="2">
        <v>182</v>
      </c>
      <c r="S21" s="2">
        <v>181</v>
      </c>
      <c r="T21" s="2">
        <v>188</v>
      </c>
      <c r="U21" s="2">
        <v>190</v>
      </c>
      <c r="V21" s="2">
        <v>192</v>
      </c>
      <c r="W21" s="2">
        <v>201</v>
      </c>
      <c r="X21" s="2">
        <v>208</v>
      </c>
      <c r="Y21" s="2">
        <v>197</v>
      </c>
      <c r="Z21" s="2">
        <v>213</v>
      </c>
      <c r="AA21" s="2">
        <v>197</v>
      </c>
      <c r="AB21" s="2">
        <v>182</v>
      </c>
      <c r="AC21" s="2">
        <v>197</v>
      </c>
      <c r="AD21" s="2">
        <v>202</v>
      </c>
      <c r="AE21" s="2">
        <v>208</v>
      </c>
      <c r="AF21" s="2">
        <v>214</v>
      </c>
      <c r="AG21" s="2">
        <v>218</v>
      </c>
      <c r="AH21" s="2">
        <v>239</v>
      </c>
      <c r="AI21" s="2">
        <v>233</v>
      </c>
      <c r="AJ21" s="2">
        <v>248</v>
      </c>
      <c r="AK21" s="2">
        <v>239</v>
      </c>
    </row>
    <row r="22" spans="1:37" ht="12.75">
      <c r="A22" s="6"/>
      <c r="B22" s="8" t="s">
        <v>13</v>
      </c>
      <c r="C22" s="9">
        <f aca="true" t="shared" si="16" ref="C22:E22">C21/C20</f>
        <v>0.6510416666666666</v>
      </c>
      <c r="D22" s="9">
        <f t="shared" si="16"/>
        <v>0.6231155778894473</v>
      </c>
      <c r="E22" s="9">
        <f t="shared" si="16"/>
        <v>0.6502463054187192</v>
      </c>
      <c r="F22" s="9">
        <f aca="true" t="shared" si="17" ref="F22:Q22">F21/F20</f>
        <v>0.6394230769230769</v>
      </c>
      <c r="G22" s="9">
        <f aca="true" t="shared" si="18" ref="G22">G21/G20</f>
        <v>0.5973451327433629</v>
      </c>
      <c r="H22" s="9">
        <f>H21/H20</f>
        <v>0.5889830508474576</v>
      </c>
      <c r="I22" s="9">
        <f>I21/I20</f>
        <v>0.5875</v>
      </c>
      <c r="J22" s="9">
        <f>J21/J20</f>
        <v>0.6031746031746031</v>
      </c>
      <c r="K22" s="9">
        <f>K21/K20</f>
        <v>0.5884615384615385</v>
      </c>
      <c r="L22" s="9">
        <f t="shared" si="17"/>
        <v>0.5899280575539568</v>
      </c>
      <c r="M22" s="9">
        <f t="shared" si="17"/>
        <v>0.5944055944055944</v>
      </c>
      <c r="N22" s="9">
        <f t="shared" si="17"/>
        <v>0.5884353741496599</v>
      </c>
      <c r="O22" s="9">
        <f t="shared" si="17"/>
        <v>0.54421768707483</v>
      </c>
      <c r="P22" s="9">
        <f t="shared" si="17"/>
        <v>0.5694915254237288</v>
      </c>
      <c r="Q22" s="9">
        <f t="shared" si="17"/>
        <v>0.5596026490066225</v>
      </c>
      <c r="R22" s="9">
        <f aca="true" t="shared" si="19" ref="R22:AK22">R21/R20</f>
        <v>0.5889967637540453</v>
      </c>
      <c r="S22" s="9">
        <f t="shared" si="19"/>
        <v>0.5857605177993528</v>
      </c>
      <c r="T22" s="9">
        <f t="shared" si="19"/>
        <v>0.6143790849673203</v>
      </c>
      <c r="U22" s="9">
        <f t="shared" si="19"/>
        <v>0.5993690851735016</v>
      </c>
      <c r="V22" s="9">
        <f t="shared" si="19"/>
        <v>0.5907692307692308</v>
      </c>
      <c r="W22" s="9">
        <f t="shared" si="19"/>
        <v>0.6036036036036037</v>
      </c>
      <c r="X22" s="9">
        <f t="shared" si="19"/>
        <v>0.6064139941690962</v>
      </c>
      <c r="Y22" s="9">
        <f t="shared" si="19"/>
        <v>0.5933734939759037</v>
      </c>
      <c r="Z22" s="9">
        <f t="shared" si="19"/>
        <v>0.6228070175438597</v>
      </c>
      <c r="AA22" s="9">
        <f t="shared" si="19"/>
        <v>0.5596590909090909</v>
      </c>
      <c r="AB22" s="9">
        <f t="shared" si="19"/>
        <v>0.5055555555555555</v>
      </c>
      <c r="AC22" s="9">
        <f t="shared" si="19"/>
        <v>0.5412087912087912</v>
      </c>
      <c r="AD22" s="9">
        <f t="shared" si="19"/>
        <v>0.5611111111111111</v>
      </c>
      <c r="AE22" s="9">
        <f t="shared" si="19"/>
        <v>0.5793871866295265</v>
      </c>
      <c r="AF22" s="9">
        <f t="shared" si="19"/>
        <v>0.5944444444444444</v>
      </c>
      <c r="AG22" s="9">
        <f t="shared" si="19"/>
        <v>0.6123595505617978</v>
      </c>
      <c r="AH22" s="9">
        <f t="shared" si="19"/>
        <v>0.6565934065934066</v>
      </c>
      <c r="AI22" s="9">
        <f t="shared" si="19"/>
        <v>0.649025069637883</v>
      </c>
      <c r="AJ22" s="9">
        <f t="shared" si="19"/>
        <v>0.6613333333333333</v>
      </c>
      <c r="AK22" s="9">
        <f t="shared" si="19"/>
        <v>0.6256544502617801</v>
      </c>
    </row>
    <row r="23" spans="1:37" ht="12.75">
      <c r="A23" s="10" t="s">
        <v>6</v>
      </c>
      <c r="B23" s="1" t="s">
        <v>14</v>
      </c>
      <c r="C23" s="2">
        <v>697</v>
      </c>
      <c r="D23" s="2">
        <v>708</v>
      </c>
      <c r="E23" s="2">
        <v>727</v>
      </c>
      <c r="F23" s="2">
        <v>739</v>
      </c>
      <c r="G23" s="2">
        <v>759</v>
      </c>
      <c r="H23" s="2">
        <v>774</v>
      </c>
      <c r="I23" s="2">
        <v>797</v>
      </c>
      <c r="J23" s="2">
        <v>820</v>
      </c>
      <c r="K23" s="2">
        <v>843</v>
      </c>
      <c r="L23" s="2">
        <v>867</v>
      </c>
      <c r="M23" s="2">
        <v>858</v>
      </c>
      <c r="N23" s="2">
        <v>879</v>
      </c>
      <c r="O23" s="2">
        <v>912</v>
      </c>
      <c r="P23" s="2">
        <v>937</v>
      </c>
      <c r="Q23" s="2">
        <v>953</v>
      </c>
      <c r="R23" s="2">
        <v>953</v>
      </c>
      <c r="S23" s="2">
        <v>961</v>
      </c>
      <c r="T23" s="2">
        <v>954</v>
      </c>
      <c r="U23" s="2">
        <v>980</v>
      </c>
      <c r="V23" s="2">
        <v>994</v>
      </c>
      <c r="W23" s="2">
        <v>1009</v>
      </c>
      <c r="X23" s="2">
        <v>1025</v>
      </c>
      <c r="Y23" s="2">
        <v>1029</v>
      </c>
      <c r="Z23" s="2">
        <v>1026</v>
      </c>
      <c r="AA23" s="2">
        <v>1031</v>
      </c>
      <c r="AB23" s="2">
        <v>1029</v>
      </c>
      <c r="AC23" s="2">
        <v>1030</v>
      </c>
      <c r="AD23" s="2">
        <v>1024</v>
      </c>
      <c r="AE23" s="2">
        <v>1021</v>
      </c>
      <c r="AF23" s="2">
        <v>1004</v>
      </c>
      <c r="AG23" s="2">
        <v>986</v>
      </c>
      <c r="AH23" s="2">
        <v>985</v>
      </c>
      <c r="AI23" s="2">
        <v>1009</v>
      </c>
      <c r="AJ23" s="2">
        <v>1016</v>
      </c>
      <c r="AK23" s="2">
        <v>1033</v>
      </c>
    </row>
    <row r="24" spans="2:37" ht="12.75">
      <c r="B24" s="1" t="s">
        <v>0</v>
      </c>
      <c r="C24" s="2">
        <v>464</v>
      </c>
      <c r="D24" s="2">
        <v>450</v>
      </c>
      <c r="E24" s="2">
        <v>474</v>
      </c>
      <c r="F24" s="2">
        <v>499</v>
      </c>
      <c r="G24" s="2">
        <v>489</v>
      </c>
      <c r="H24" s="2">
        <v>490</v>
      </c>
      <c r="I24" s="2">
        <v>466</v>
      </c>
      <c r="J24" s="2">
        <v>506</v>
      </c>
      <c r="K24" s="2">
        <v>512</v>
      </c>
      <c r="L24" s="2">
        <v>539</v>
      </c>
      <c r="M24" s="2">
        <v>526</v>
      </c>
      <c r="N24" s="2">
        <v>550</v>
      </c>
      <c r="O24" s="2">
        <v>552</v>
      </c>
      <c r="P24" s="2">
        <v>578</v>
      </c>
      <c r="Q24" s="2">
        <v>617</v>
      </c>
      <c r="R24" s="2">
        <v>602</v>
      </c>
      <c r="S24" s="2">
        <v>596</v>
      </c>
      <c r="T24" s="2">
        <v>587</v>
      </c>
      <c r="U24" s="2">
        <v>588</v>
      </c>
      <c r="V24" s="2">
        <v>582</v>
      </c>
      <c r="W24" s="2">
        <v>608</v>
      </c>
      <c r="X24" s="2">
        <v>601</v>
      </c>
      <c r="Y24" s="2">
        <v>598</v>
      </c>
      <c r="Z24" s="2">
        <v>593</v>
      </c>
      <c r="AA24" s="2">
        <v>582</v>
      </c>
      <c r="AB24" s="2">
        <v>555</v>
      </c>
      <c r="AC24" s="2">
        <v>559</v>
      </c>
      <c r="AD24" s="2">
        <v>573</v>
      </c>
      <c r="AE24" s="2">
        <v>537</v>
      </c>
      <c r="AF24" s="2">
        <v>570</v>
      </c>
      <c r="AG24" s="2">
        <v>620</v>
      </c>
      <c r="AH24" s="2">
        <v>647</v>
      </c>
      <c r="AI24" s="2">
        <v>698</v>
      </c>
      <c r="AJ24" s="2">
        <v>699</v>
      </c>
      <c r="AK24" s="2">
        <v>662</v>
      </c>
    </row>
    <row r="25" spans="1:37" ht="12.75">
      <c r="A25" s="6"/>
      <c r="B25" s="8" t="s">
        <v>13</v>
      </c>
      <c r="C25" s="9">
        <f aca="true" t="shared" si="20" ref="C25:E25">C24/C23</f>
        <v>0.6657101865136298</v>
      </c>
      <c r="D25" s="9">
        <f t="shared" si="20"/>
        <v>0.635593220338983</v>
      </c>
      <c r="E25" s="9">
        <f t="shared" si="20"/>
        <v>0.6519944979367263</v>
      </c>
      <c r="F25" s="9">
        <f aca="true" t="shared" si="21" ref="F25:Q25">F24/F23</f>
        <v>0.6752368064952639</v>
      </c>
      <c r="G25" s="9">
        <f aca="true" t="shared" si="22" ref="G25">G24/G23</f>
        <v>0.6442687747035574</v>
      </c>
      <c r="H25" s="9">
        <f>H24/H23</f>
        <v>0.6330749354005168</v>
      </c>
      <c r="I25" s="9">
        <f>I24/I23</f>
        <v>0.5846925972396487</v>
      </c>
      <c r="J25" s="9">
        <f>J24/J23</f>
        <v>0.6170731707317073</v>
      </c>
      <c r="K25" s="9">
        <f>K24/K23</f>
        <v>0.6073546856465006</v>
      </c>
      <c r="L25" s="9">
        <f t="shared" si="21"/>
        <v>0.621683967704729</v>
      </c>
      <c r="M25" s="9">
        <f t="shared" si="21"/>
        <v>0.6130536130536131</v>
      </c>
      <c r="N25" s="9">
        <f t="shared" si="21"/>
        <v>0.6257110352673493</v>
      </c>
      <c r="O25" s="9">
        <f t="shared" si="21"/>
        <v>0.6052631578947368</v>
      </c>
      <c r="P25" s="9">
        <f t="shared" si="21"/>
        <v>0.6168623265741728</v>
      </c>
      <c r="Q25" s="9">
        <f t="shared" si="21"/>
        <v>0.6474291710388248</v>
      </c>
      <c r="R25" s="9">
        <f aca="true" t="shared" si="23" ref="R25:AK25">R24/R23</f>
        <v>0.6316894018887723</v>
      </c>
      <c r="S25" s="9">
        <f t="shared" si="23"/>
        <v>0.6201873048907388</v>
      </c>
      <c r="T25" s="9">
        <f t="shared" si="23"/>
        <v>0.6153039832285115</v>
      </c>
      <c r="U25" s="9">
        <f t="shared" si="23"/>
        <v>0.6</v>
      </c>
      <c r="V25" s="9">
        <f t="shared" si="23"/>
        <v>0.5855130784708249</v>
      </c>
      <c r="W25" s="9">
        <f t="shared" si="23"/>
        <v>0.6025768087215064</v>
      </c>
      <c r="X25" s="9">
        <f t="shared" si="23"/>
        <v>0.5863414634146341</v>
      </c>
      <c r="Y25" s="9">
        <f t="shared" si="23"/>
        <v>0.5811467444120505</v>
      </c>
      <c r="Z25" s="9">
        <f t="shared" si="23"/>
        <v>0.5779727095516569</v>
      </c>
      <c r="AA25" s="9">
        <f t="shared" si="23"/>
        <v>0.5645004849660524</v>
      </c>
      <c r="AB25" s="9">
        <f t="shared" si="23"/>
        <v>0.5393586005830904</v>
      </c>
      <c r="AC25" s="9">
        <f t="shared" si="23"/>
        <v>0.5427184466019418</v>
      </c>
      <c r="AD25" s="9">
        <f t="shared" si="23"/>
        <v>0.5595703125</v>
      </c>
      <c r="AE25" s="9">
        <f t="shared" si="23"/>
        <v>0.5259549461312438</v>
      </c>
      <c r="AF25" s="9">
        <f t="shared" si="23"/>
        <v>0.5677290836653387</v>
      </c>
      <c r="AG25" s="9">
        <f t="shared" si="23"/>
        <v>0.6288032454361054</v>
      </c>
      <c r="AH25" s="9">
        <f t="shared" si="23"/>
        <v>0.6568527918781726</v>
      </c>
      <c r="AI25" s="9">
        <f t="shared" si="23"/>
        <v>0.6917740336967294</v>
      </c>
      <c r="AJ25" s="9">
        <f t="shared" si="23"/>
        <v>0.687992125984252</v>
      </c>
      <c r="AK25" s="9">
        <f t="shared" si="23"/>
        <v>0.6408518877057116</v>
      </c>
    </row>
    <row r="26" spans="1:37" ht="12.75">
      <c r="A26" s="10" t="s">
        <v>7</v>
      </c>
      <c r="B26" s="1" t="s">
        <v>14</v>
      </c>
      <c r="C26" s="2">
        <v>809</v>
      </c>
      <c r="D26" s="2">
        <v>817</v>
      </c>
      <c r="E26" s="2">
        <v>846</v>
      </c>
      <c r="F26" s="2">
        <v>890</v>
      </c>
      <c r="G26" s="2">
        <v>924</v>
      </c>
      <c r="H26" s="2">
        <v>939</v>
      </c>
      <c r="I26" s="2">
        <v>961</v>
      </c>
      <c r="J26" s="2">
        <v>978</v>
      </c>
      <c r="K26" s="2">
        <v>1010</v>
      </c>
      <c r="L26" s="2">
        <v>1052</v>
      </c>
      <c r="M26" s="2">
        <v>1091</v>
      </c>
      <c r="N26" s="2">
        <v>1099</v>
      </c>
      <c r="O26" s="2">
        <v>1122</v>
      </c>
      <c r="P26" s="2">
        <v>1134</v>
      </c>
      <c r="Q26" s="2">
        <v>1148</v>
      </c>
      <c r="R26" s="2">
        <v>1176</v>
      </c>
      <c r="S26" s="2">
        <v>1201</v>
      </c>
      <c r="T26" s="2">
        <v>1191</v>
      </c>
      <c r="U26" s="2">
        <v>1201</v>
      </c>
      <c r="V26" s="2">
        <v>1219</v>
      </c>
      <c r="W26" s="2">
        <v>1248</v>
      </c>
      <c r="X26" s="2">
        <v>1260</v>
      </c>
      <c r="Y26" s="2">
        <v>1277</v>
      </c>
      <c r="Z26" s="2">
        <v>1280</v>
      </c>
      <c r="AA26" s="2">
        <v>1282</v>
      </c>
      <c r="AB26" s="2">
        <v>1310</v>
      </c>
      <c r="AC26" s="2">
        <v>1320</v>
      </c>
      <c r="AD26" s="2">
        <v>1325</v>
      </c>
      <c r="AE26" s="2">
        <v>1316</v>
      </c>
      <c r="AF26" s="2">
        <v>1332</v>
      </c>
      <c r="AG26" s="2">
        <v>1336</v>
      </c>
      <c r="AH26" s="2">
        <v>1326</v>
      </c>
      <c r="AI26" s="2">
        <v>1345</v>
      </c>
      <c r="AJ26" s="2">
        <v>1340</v>
      </c>
      <c r="AK26" s="2">
        <v>1336</v>
      </c>
    </row>
    <row r="27" spans="2:37" ht="12.75">
      <c r="B27" s="1" t="s">
        <v>0</v>
      </c>
      <c r="C27" s="2">
        <v>555</v>
      </c>
      <c r="D27" s="2">
        <v>524</v>
      </c>
      <c r="E27" s="2">
        <v>558</v>
      </c>
      <c r="F27" s="2">
        <v>587</v>
      </c>
      <c r="G27" s="2">
        <v>618</v>
      </c>
      <c r="H27" s="2">
        <v>605</v>
      </c>
      <c r="I27" s="2">
        <v>633</v>
      </c>
      <c r="J27" s="2">
        <v>655</v>
      </c>
      <c r="K27" s="2">
        <v>685</v>
      </c>
      <c r="L27" s="2">
        <v>695</v>
      </c>
      <c r="M27" s="2">
        <v>718</v>
      </c>
      <c r="N27" s="2">
        <v>731</v>
      </c>
      <c r="O27" s="2">
        <v>757</v>
      </c>
      <c r="P27" s="2">
        <v>793</v>
      </c>
      <c r="Q27" s="2">
        <v>802</v>
      </c>
      <c r="R27" s="2">
        <v>809</v>
      </c>
      <c r="S27" s="2">
        <v>801</v>
      </c>
      <c r="T27" s="2">
        <v>798</v>
      </c>
      <c r="U27" s="2">
        <v>796</v>
      </c>
      <c r="V27" s="2">
        <v>828</v>
      </c>
      <c r="W27" s="2">
        <v>833</v>
      </c>
      <c r="X27" s="2">
        <v>854</v>
      </c>
      <c r="Y27" s="2">
        <v>862</v>
      </c>
      <c r="Z27" s="2">
        <v>851</v>
      </c>
      <c r="AA27" s="2">
        <v>816</v>
      </c>
      <c r="AB27" s="2">
        <v>795</v>
      </c>
      <c r="AC27" s="2">
        <v>801</v>
      </c>
      <c r="AD27" s="2">
        <v>814</v>
      </c>
      <c r="AE27" s="2">
        <v>790</v>
      </c>
      <c r="AF27" s="2">
        <v>834</v>
      </c>
      <c r="AG27" s="2">
        <v>870</v>
      </c>
      <c r="AH27" s="2">
        <v>917</v>
      </c>
      <c r="AI27" s="2">
        <v>937</v>
      </c>
      <c r="AJ27" s="2">
        <v>958</v>
      </c>
      <c r="AK27" s="2">
        <v>930</v>
      </c>
    </row>
    <row r="28" spans="1:37" ht="12.75">
      <c r="A28" s="6"/>
      <c r="B28" s="8" t="s">
        <v>13</v>
      </c>
      <c r="C28" s="9">
        <f aca="true" t="shared" si="24" ref="C28:E28">C27/C26</f>
        <v>0.6860321384425216</v>
      </c>
      <c r="D28" s="9">
        <f t="shared" si="24"/>
        <v>0.6413708690330477</v>
      </c>
      <c r="E28" s="9">
        <f t="shared" si="24"/>
        <v>0.6595744680851063</v>
      </c>
      <c r="F28" s="9">
        <f aca="true" t="shared" si="25" ref="F28:Q28">F27/F26</f>
        <v>0.6595505617977528</v>
      </c>
      <c r="G28" s="9">
        <f aca="true" t="shared" si="26" ref="G28">G27/G26</f>
        <v>0.6688311688311688</v>
      </c>
      <c r="H28" s="9">
        <f>H27/H26</f>
        <v>0.6443024494142705</v>
      </c>
      <c r="I28" s="9">
        <f>I27/I26</f>
        <v>0.6586888657648283</v>
      </c>
      <c r="J28" s="9">
        <f>J27/J26</f>
        <v>0.6697341513292433</v>
      </c>
      <c r="K28" s="9">
        <f>K27/K26</f>
        <v>0.6782178217821783</v>
      </c>
      <c r="L28" s="9">
        <f t="shared" si="25"/>
        <v>0.6606463878326996</v>
      </c>
      <c r="M28" s="9">
        <f t="shared" si="25"/>
        <v>0.6581118240146654</v>
      </c>
      <c r="N28" s="9">
        <f t="shared" si="25"/>
        <v>0.6651501364877161</v>
      </c>
      <c r="O28" s="9">
        <f t="shared" si="25"/>
        <v>0.6746880570409982</v>
      </c>
      <c r="P28" s="9">
        <f t="shared" si="25"/>
        <v>0.699294532627866</v>
      </c>
      <c r="Q28" s="9">
        <f t="shared" si="25"/>
        <v>0.6986062717770035</v>
      </c>
      <c r="R28" s="9">
        <f aca="true" t="shared" si="27" ref="R28:AK28">R27/R26</f>
        <v>0.6879251700680272</v>
      </c>
      <c r="S28" s="9">
        <f t="shared" si="27"/>
        <v>0.6669442131557036</v>
      </c>
      <c r="T28" s="9">
        <f t="shared" si="27"/>
        <v>0.6700251889168766</v>
      </c>
      <c r="U28" s="9">
        <f t="shared" si="27"/>
        <v>0.6627810158201499</v>
      </c>
      <c r="V28" s="9">
        <f t="shared" si="27"/>
        <v>0.6792452830188679</v>
      </c>
      <c r="W28" s="9">
        <f t="shared" si="27"/>
        <v>0.6674679487179487</v>
      </c>
      <c r="X28" s="9">
        <f t="shared" si="27"/>
        <v>0.6777777777777778</v>
      </c>
      <c r="Y28" s="9">
        <f t="shared" si="27"/>
        <v>0.6750195771339076</v>
      </c>
      <c r="Z28" s="9">
        <f t="shared" si="27"/>
        <v>0.66484375</v>
      </c>
      <c r="AA28" s="9">
        <f t="shared" si="27"/>
        <v>0.6365054602184087</v>
      </c>
      <c r="AB28" s="9">
        <f t="shared" si="27"/>
        <v>0.6068702290076335</v>
      </c>
      <c r="AC28" s="9">
        <f t="shared" si="27"/>
        <v>0.6068181818181818</v>
      </c>
      <c r="AD28" s="9">
        <f t="shared" si="27"/>
        <v>0.6143396226415094</v>
      </c>
      <c r="AE28" s="9">
        <f t="shared" si="27"/>
        <v>0.6003039513677811</v>
      </c>
      <c r="AF28" s="9">
        <f t="shared" si="27"/>
        <v>0.6261261261261262</v>
      </c>
      <c r="AG28" s="9">
        <f t="shared" si="27"/>
        <v>0.6511976047904192</v>
      </c>
      <c r="AH28" s="9">
        <f t="shared" si="27"/>
        <v>0.691553544494721</v>
      </c>
      <c r="AI28" s="9">
        <f t="shared" si="27"/>
        <v>0.6966542750929368</v>
      </c>
      <c r="AJ28" s="9">
        <f t="shared" si="27"/>
        <v>0.7149253731343284</v>
      </c>
      <c r="AK28" s="9">
        <f t="shared" si="27"/>
        <v>0.6961077844311377</v>
      </c>
    </row>
    <row r="29" spans="1:37" ht="12.75">
      <c r="A29" s="10" t="s">
        <v>8</v>
      </c>
      <c r="B29" s="1" t="s">
        <v>14</v>
      </c>
      <c r="C29" s="2">
        <v>843</v>
      </c>
      <c r="D29" s="2">
        <v>869</v>
      </c>
      <c r="E29" s="2">
        <v>908</v>
      </c>
      <c r="F29" s="2">
        <v>947</v>
      </c>
      <c r="G29" s="2">
        <v>972</v>
      </c>
      <c r="H29" s="2">
        <v>1002</v>
      </c>
      <c r="I29" s="2">
        <v>1026</v>
      </c>
      <c r="J29" s="2">
        <v>1065</v>
      </c>
      <c r="K29" s="2">
        <v>1072</v>
      </c>
      <c r="L29" s="2">
        <v>1104</v>
      </c>
      <c r="M29" s="2">
        <v>1129</v>
      </c>
      <c r="N29" s="2">
        <v>1158</v>
      </c>
      <c r="O29" s="2">
        <v>1161</v>
      </c>
      <c r="P29" s="2">
        <v>1181</v>
      </c>
      <c r="Q29" s="2">
        <v>1191</v>
      </c>
      <c r="R29" s="2">
        <v>1195</v>
      </c>
      <c r="S29" s="2">
        <v>1221</v>
      </c>
      <c r="T29" s="2">
        <v>1231</v>
      </c>
      <c r="U29" s="2">
        <v>1241</v>
      </c>
      <c r="V29" s="2">
        <v>1249</v>
      </c>
      <c r="W29" s="2">
        <v>1263</v>
      </c>
      <c r="X29" s="2">
        <v>1259</v>
      </c>
      <c r="Y29" s="2">
        <v>1283</v>
      </c>
      <c r="Z29" s="2">
        <v>1311</v>
      </c>
      <c r="AA29" s="2">
        <v>1314</v>
      </c>
      <c r="AB29" s="2">
        <v>1322</v>
      </c>
      <c r="AC29" s="2">
        <v>1334</v>
      </c>
      <c r="AD29" s="2">
        <v>1325</v>
      </c>
      <c r="AE29" s="2">
        <v>1318</v>
      </c>
      <c r="AF29" s="2">
        <v>1332</v>
      </c>
      <c r="AG29" s="2">
        <v>1324</v>
      </c>
      <c r="AH29" s="2">
        <v>1326</v>
      </c>
      <c r="AI29" s="2">
        <v>1338</v>
      </c>
      <c r="AJ29" s="2">
        <v>1332</v>
      </c>
      <c r="AK29" s="2">
        <v>1338</v>
      </c>
    </row>
    <row r="30" spans="2:37" ht="12.75">
      <c r="B30" s="1" t="s">
        <v>0</v>
      </c>
      <c r="C30" s="2">
        <v>614</v>
      </c>
      <c r="D30" s="2">
        <v>598</v>
      </c>
      <c r="E30" s="2">
        <v>654</v>
      </c>
      <c r="F30" s="2">
        <v>672</v>
      </c>
      <c r="G30" s="2">
        <v>681</v>
      </c>
      <c r="H30" s="2">
        <v>706</v>
      </c>
      <c r="I30" s="2">
        <v>700</v>
      </c>
      <c r="J30" s="2">
        <v>728</v>
      </c>
      <c r="K30" s="2">
        <v>740</v>
      </c>
      <c r="L30" s="2">
        <v>736</v>
      </c>
      <c r="M30" s="2">
        <v>748</v>
      </c>
      <c r="N30" s="2">
        <v>745</v>
      </c>
      <c r="O30" s="2">
        <v>720</v>
      </c>
      <c r="P30" s="2">
        <v>751</v>
      </c>
      <c r="Q30" s="2">
        <v>808</v>
      </c>
      <c r="R30" s="2">
        <v>816</v>
      </c>
      <c r="S30" s="2">
        <v>785</v>
      </c>
      <c r="T30" s="2">
        <v>799</v>
      </c>
      <c r="U30" s="2">
        <v>816</v>
      </c>
      <c r="V30" s="2">
        <v>831</v>
      </c>
      <c r="W30" s="2">
        <v>822</v>
      </c>
      <c r="X30" s="2">
        <v>814</v>
      </c>
      <c r="Y30" s="2">
        <v>803</v>
      </c>
      <c r="Z30" s="2">
        <v>825</v>
      </c>
      <c r="AA30" s="2">
        <v>816</v>
      </c>
      <c r="AB30" s="2">
        <v>794</v>
      </c>
      <c r="AC30" s="2">
        <v>784</v>
      </c>
      <c r="AD30" s="2">
        <v>782</v>
      </c>
      <c r="AE30" s="2">
        <v>724</v>
      </c>
      <c r="AF30" s="2">
        <v>777</v>
      </c>
      <c r="AG30" s="2">
        <v>823</v>
      </c>
      <c r="AH30" s="2">
        <v>913</v>
      </c>
      <c r="AI30" s="2">
        <v>926</v>
      </c>
      <c r="AJ30" s="2">
        <v>918</v>
      </c>
      <c r="AK30" s="2">
        <v>922</v>
      </c>
    </row>
    <row r="31" spans="1:37" ht="12.75">
      <c r="A31" s="6"/>
      <c r="B31" s="8" t="s">
        <v>13</v>
      </c>
      <c r="C31" s="9">
        <f aca="true" t="shared" si="28" ref="C31:E31">C30/C29</f>
        <v>0.7283511269276394</v>
      </c>
      <c r="D31" s="9">
        <f t="shared" si="28"/>
        <v>0.6881472957422324</v>
      </c>
      <c r="E31" s="9">
        <f t="shared" si="28"/>
        <v>0.7202643171806168</v>
      </c>
      <c r="F31" s="9">
        <f aca="true" t="shared" si="29" ref="F31:Q31">F30/F29</f>
        <v>0.7096092925026399</v>
      </c>
      <c r="G31" s="9">
        <f aca="true" t="shared" si="30" ref="G31">G30/G29</f>
        <v>0.7006172839506173</v>
      </c>
      <c r="H31" s="9">
        <f>H30/H29</f>
        <v>0.7045908183632734</v>
      </c>
      <c r="I31" s="9">
        <f>I30/I29</f>
        <v>0.682261208576998</v>
      </c>
      <c r="J31" s="9">
        <f>J30/J29</f>
        <v>0.6835680751173709</v>
      </c>
      <c r="K31" s="9">
        <f>K30/K29</f>
        <v>0.6902985074626866</v>
      </c>
      <c r="L31" s="9">
        <f t="shared" si="29"/>
        <v>0.6666666666666666</v>
      </c>
      <c r="M31" s="9">
        <f t="shared" si="29"/>
        <v>0.662533215234721</v>
      </c>
      <c r="N31" s="9">
        <f t="shared" si="29"/>
        <v>0.6433506044905009</v>
      </c>
      <c r="O31" s="9">
        <f t="shared" si="29"/>
        <v>0.6201550387596899</v>
      </c>
      <c r="P31" s="9">
        <f t="shared" si="29"/>
        <v>0.6359017781541066</v>
      </c>
      <c r="Q31" s="9">
        <f t="shared" si="29"/>
        <v>0.6784214945424013</v>
      </c>
      <c r="R31" s="9">
        <f aca="true" t="shared" si="31" ref="R31:AK31">R30/R29</f>
        <v>0.6828451882845188</v>
      </c>
      <c r="S31" s="9">
        <f t="shared" si="31"/>
        <v>0.642915642915643</v>
      </c>
      <c r="T31" s="9">
        <f t="shared" si="31"/>
        <v>0.6490658001624695</v>
      </c>
      <c r="U31" s="9">
        <f t="shared" si="31"/>
        <v>0.6575342465753424</v>
      </c>
      <c r="V31" s="9">
        <f t="shared" si="31"/>
        <v>0.6653322658126501</v>
      </c>
      <c r="W31" s="9">
        <f t="shared" si="31"/>
        <v>0.6508313539192399</v>
      </c>
      <c r="X31" s="9">
        <f t="shared" si="31"/>
        <v>0.6465448768864178</v>
      </c>
      <c r="Y31" s="9">
        <f t="shared" si="31"/>
        <v>0.6258768511301637</v>
      </c>
      <c r="Z31" s="9">
        <f t="shared" si="31"/>
        <v>0.6292906178489702</v>
      </c>
      <c r="AA31" s="9">
        <f t="shared" si="31"/>
        <v>0.6210045662100456</v>
      </c>
      <c r="AB31" s="9">
        <f t="shared" si="31"/>
        <v>0.6006051437216339</v>
      </c>
      <c r="AC31" s="9">
        <f t="shared" si="31"/>
        <v>0.5877061469265368</v>
      </c>
      <c r="AD31" s="9">
        <f t="shared" si="31"/>
        <v>0.5901886792452831</v>
      </c>
      <c r="AE31" s="9">
        <f t="shared" si="31"/>
        <v>0.5493171471927162</v>
      </c>
      <c r="AF31" s="9">
        <f t="shared" si="31"/>
        <v>0.5833333333333334</v>
      </c>
      <c r="AG31" s="9">
        <f t="shared" si="31"/>
        <v>0.6216012084592145</v>
      </c>
      <c r="AH31" s="9">
        <f t="shared" si="31"/>
        <v>0.6885369532428356</v>
      </c>
      <c r="AI31" s="9">
        <f t="shared" si="31"/>
        <v>0.6920777279521674</v>
      </c>
      <c r="AJ31" s="9">
        <f t="shared" si="31"/>
        <v>0.6891891891891891</v>
      </c>
      <c r="AK31" s="9">
        <f t="shared" si="31"/>
        <v>0.6890881913303438</v>
      </c>
    </row>
    <row r="32" spans="1:37" ht="13">
      <c r="A32" s="3" t="s">
        <v>9</v>
      </c>
      <c r="B32" s="1" t="s">
        <v>14</v>
      </c>
      <c r="C32" s="2">
        <v>15866</v>
      </c>
      <c r="D32" s="2">
        <v>15914</v>
      </c>
      <c r="E32" s="2">
        <v>15885</v>
      </c>
      <c r="F32" s="2">
        <v>15975</v>
      </c>
      <c r="G32" s="2">
        <v>16099</v>
      </c>
      <c r="H32" s="2">
        <v>16297</v>
      </c>
      <c r="I32" s="2">
        <v>16392</v>
      </c>
      <c r="J32" s="2">
        <v>16409</v>
      </c>
      <c r="K32" s="2">
        <v>16487</v>
      </c>
      <c r="L32" s="2">
        <v>16592</v>
      </c>
      <c r="M32" s="2">
        <v>16700</v>
      </c>
      <c r="N32" s="2">
        <v>16774</v>
      </c>
      <c r="O32" s="2">
        <v>16844</v>
      </c>
      <c r="P32" s="2">
        <v>16884</v>
      </c>
      <c r="Q32" s="2">
        <v>16812</v>
      </c>
      <c r="R32" s="2">
        <v>16681</v>
      </c>
      <c r="S32" s="2">
        <v>16748</v>
      </c>
      <c r="T32" s="2">
        <v>16690</v>
      </c>
      <c r="U32" s="2">
        <v>16679</v>
      </c>
      <c r="V32" s="2">
        <v>16757</v>
      </c>
      <c r="W32" s="2">
        <v>16743</v>
      </c>
      <c r="X32" s="2">
        <v>16785</v>
      </c>
      <c r="Y32" s="2">
        <v>16833</v>
      </c>
      <c r="Z32" s="2">
        <v>16898</v>
      </c>
      <c r="AA32" s="2">
        <v>16913</v>
      </c>
      <c r="AB32" s="2">
        <v>16909</v>
      </c>
      <c r="AC32" s="2">
        <v>16972</v>
      </c>
      <c r="AD32" s="2">
        <v>17042</v>
      </c>
      <c r="AE32" s="2">
        <v>16936</v>
      </c>
      <c r="AF32" s="2">
        <v>16756</v>
      </c>
      <c r="AG32" s="2">
        <v>16620</v>
      </c>
      <c r="AH32" s="2">
        <v>16421</v>
      </c>
      <c r="AI32" s="2">
        <v>16341</v>
      </c>
      <c r="AJ32" s="2">
        <v>16260</v>
      </c>
      <c r="AK32" s="2">
        <v>16314</v>
      </c>
    </row>
    <row r="33" spans="1:37" ht="12.75">
      <c r="A33" s="31"/>
      <c r="B33" s="1" t="s">
        <v>0</v>
      </c>
      <c r="C33" s="2">
        <v>11136</v>
      </c>
      <c r="D33" s="2">
        <v>10743</v>
      </c>
      <c r="E33" s="2">
        <v>10977</v>
      </c>
      <c r="F33" s="2">
        <v>11118</v>
      </c>
      <c r="G33" s="2">
        <v>10913</v>
      </c>
      <c r="H33" s="2">
        <v>10729</v>
      </c>
      <c r="I33" s="2">
        <v>10754</v>
      </c>
      <c r="J33" s="2">
        <v>10735</v>
      </c>
      <c r="K33" s="2">
        <v>10922</v>
      </c>
      <c r="L33" s="2">
        <v>11082</v>
      </c>
      <c r="M33" s="2">
        <v>11138</v>
      </c>
      <c r="N33" s="2">
        <v>11068</v>
      </c>
      <c r="O33" s="2">
        <v>10795</v>
      </c>
      <c r="P33" s="2">
        <v>11316</v>
      </c>
      <c r="Q33" s="2">
        <v>11493</v>
      </c>
      <c r="R33" s="2">
        <v>11177</v>
      </c>
      <c r="S33" s="2">
        <v>10888</v>
      </c>
      <c r="T33" s="2">
        <v>10830</v>
      </c>
      <c r="U33" s="2">
        <v>10809</v>
      </c>
      <c r="V33" s="2">
        <v>10847</v>
      </c>
      <c r="W33" s="2">
        <v>10837</v>
      </c>
      <c r="X33" s="2">
        <v>10797</v>
      </c>
      <c r="Y33" s="2">
        <v>10586</v>
      </c>
      <c r="Z33" s="2">
        <v>10483</v>
      </c>
      <c r="AA33" s="2">
        <v>10038</v>
      </c>
      <c r="AB33" s="2">
        <v>9643</v>
      </c>
      <c r="AC33" s="2">
        <v>9610</v>
      </c>
      <c r="AD33" s="2">
        <v>9436</v>
      </c>
      <c r="AE33" s="2">
        <v>9168</v>
      </c>
      <c r="AF33" s="2">
        <v>9872</v>
      </c>
      <c r="AG33" s="2">
        <v>10318</v>
      </c>
      <c r="AH33" s="2">
        <v>11235</v>
      </c>
      <c r="AI33" s="2">
        <v>11608</v>
      </c>
      <c r="AJ33" s="2">
        <v>11544</v>
      </c>
      <c r="AK33" s="2">
        <v>11474</v>
      </c>
    </row>
    <row r="34" spans="1:37" ht="12.75">
      <c r="A34" s="32"/>
      <c r="B34" s="8" t="s">
        <v>13</v>
      </c>
      <c r="C34" s="9">
        <f aca="true" t="shared" si="32" ref="C34:E34">C33/C32</f>
        <v>0.7018782301777385</v>
      </c>
      <c r="D34" s="9">
        <f t="shared" si="32"/>
        <v>0.675065979640568</v>
      </c>
      <c r="E34" s="9">
        <f t="shared" si="32"/>
        <v>0.6910292728989613</v>
      </c>
      <c r="F34" s="9">
        <f aca="true" t="shared" si="33" ref="F34:Q34">F33/F32</f>
        <v>0.695962441314554</v>
      </c>
      <c r="G34" s="9">
        <f aca="true" t="shared" si="34" ref="G34">G33/G32</f>
        <v>0.6778681905708429</v>
      </c>
      <c r="H34" s="9">
        <f>H33/H32</f>
        <v>0.6583420261397803</v>
      </c>
      <c r="I34" s="9">
        <f>I33/I32</f>
        <v>0.6560517325524646</v>
      </c>
      <c r="J34" s="9">
        <f>J33/J32</f>
        <v>0.6542141507709184</v>
      </c>
      <c r="K34" s="9">
        <f>K33/K32</f>
        <v>0.6624613331715897</v>
      </c>
      <c r="L34" s="9">
        <f t="shared" si="33"/>
        <v>0.6679122468659595</v>
      </c>
      <c r="M34" s="9">
        <f t="shared" si="33"/>
        <v>0.6669461077844311</v>
      </c>
      <c r="N34" s="9">
        <f t="shared" si="33"/>
        <v>0.6598306903541195</v>
      </c>
      <c r="O34" s="9">
        <f t="shared" si="33"/>
        <v>0.640881025884588</v>
      </c>
      <c r="P34" s="9">
        <f t="shared" si="33"/>
        <v>0.6702203269367448</v>
      </c>
      <c r="Q34" s="9">
        <f t="shared" si="33"/>
        <v>0.6836188436830836</v>
      </c>
      <c r="R34" s="9">
        <f aca="true" t="shared" si="35" ref="R34:AK34">R33/R32</f>
        <v>0.6700437623643667</v>
      </c>
      <c r="S34" s="9">
        <f t="shared" si="35"/>
        <v>0.650107475519465</v>
      </c>
      <c r="T34" s="9">
        <f t="shared" si="35"/>
        <v>0.6488915518274416</v>
      </c>
      <c r="U34" s="9">
        <f t="shared" si="35"/>
        <v>0.6480604352778944</v>
      </c>
      <c r="V34" s="9">
        <f t="shared" si="35"/>
        <v>0.6473115712836427</v>
      </c>
      <c r="W34" s="9">
        <f t="shared" si="35"/>
        <v>0.6472555694917279</v>
      </c>
      <c r="X34" s="9">
        <f t="shared" si="35"/>
        <v>0.6432529043789097</v>
      </c>
      <c r="Y34" s="9">
        <f t="shared" si="35"/>
        <v>0.6288837402720846</v>
      </c>
      <c r="Z34" s="9">
        <f t="shared" si="35"/>
        <v>0.6203692744703515</v>
      </c>
      <c r="AA34" s="9">
        <f t="shared" si="35"/>
        <v>0.5935079524626027</v>
      </c>
      <c r="AB34" s="9">
        <f t="shared" si="35"/>
        <v>0.5702880123011415</v>
      </c>
      <c r="AC34" s="9">
        <f t="shared" si="35"/>
        <v>0.5662267263728494</v>
      </c>
      <c r="AD34" s="9">
        <f t="shared" si="35"/>
        <v>0.553690881351954</v>
      </c>
      <c r="AE34" s="9">
        <f t="shared" si="35"/>
        <v>0.5413320736891828</v>
      </c>
      <c r="AF34" s="9">
        <f t="shared" si="35"/>
        <v>0.5891620911912151</v>
      </c>
      <c r="AG34" s="9">
        <f t="shared" si="35"/>
        <v>0.6208182912154031</v>
      </c>
      <c r="AH34" s="9">
        <f t="shared" si="35"/>
        <v>0.6841848852079654</v>
      </c>
      <c r="AI34" s="9">
        <f t="shared" si="35"/>
        <v>0.7103604430573405</v>
      </c>
      <c r="AJ34" s="9">
        <f t="shared" si="35"/>
        <v>0.7099630996309964</v>
      </c>
      <c r="AK34" s="9">
        <f t="shared" si="35"/>
        <v>0.7033222998651465</v>
      </c>
    </row>
    <row r="35" spans="1:37" ht="12.75">
      <c r="A35" s="10" t="s">
        <v>10</v>
      </c>
      <c r="B35" s="1" t="s">
        <v>14</v>
      </c>
      <c r="C35" s="2">
        <v>1570</v>
      </c>
      <c r="D35" s="2">
        <v>1595</v>
      </c>
      <c r="E35" s="2">
        <v>1604</v>
      </c>
      <c r="F35" s="2">
        <v>1645</v>
      </c>
      <c r="G35" s="2">
        <v>1678</v>
      </c>
      <c r="H35" s="2">
        <v>1710</v>
      </c>
      <c r="I35" s="2">
        <v>1721</v>
      </c>
      <c r="J35" s="2">
        <v>1735</v>
      </c>
      <c r="K35" s="2">
        <v>1771</v>
      </c>
      <c r="L35" s="2">
        <v>1803</v>
      </c>
      <c r="M35" s="2">
        <v>1837</v>
      </c>
      <c r="N35" s="2">
        <v>1850</v>
      </c>
      <c r="O35" s="2">
        <v>1882</v>
      </c>
      <c r="P35" s="2">
        <v>1884</v>
      </c>
      <c r="Q35" s="2">
        <v>1907</v>
      </c>
      <c r="R35" s="2">
        <v>1925</v>
      </c>
      <c r="S35" s="2">
        <v>1925</v>
      </c>
      <c r="T35" s="2">
        <v>1941</v>
      </c>
      <c r="U35" s="2">
        <v>1943</v>
      </c>
      <c r="V35" s="2">
        <v>1972</v>
      </c>
      <c r="W35" s="2">
        <v>1957</v>
      </c>
      <c r="X35" s="2">
        <v>1986</v>
      </c>
      <c r="Y35" s="2">
        <v>2001</v>
      </c>
      <c r="Z35" s="2">
        <v>2005</v>
      </c>
      <c r="AA35" s="2">
        <v>1998</v>
      </c>
      <c r="AB35" s="2">
        <v>1983</v>
      </c>
      <c r="AC35" s="2">
        <v>1992</v>
      </c>
      <c r="AD35" s="2">
        <v>2012</v>
      </c>
      <c r="AE35" s="2">
        <v>2007</v>
      </c>
      <c r="AF35" s="2">
        <v>1973</v>
      </c>
      <c r="AG35" s="2">
        <v>1963</v>
      </c>
      <c r="AH35" s="2">
        <v>1929</v>
      </c>
      <c r="AI35" s="2">
        <v>1915</v>
      </c>
      <c r="AJ35" s="2">
        <v>1897</v>
      </c>
      <c r="AK35" s="2">
        <v>1912</v>
      </c>
    </row>
    <row r="36" spans="2:37" ht="12.75">
      <c r="B36" s="1" t="s">
        <v>0</v>
      </c>
      <c r="C36" s="2">
        <v>1117</v>
      </c>
      <c r="D36" s="2">
        <v>1068</v>
      </c>
      <c r="E36" s="2">
        <v>1073</v>
      </c>
      <c r="F36" s="2">
        <v>1121</v>
      </c>
      <c r="G36" s="2">
        <v>1133</v>
      </c>
      <c r="H36" s="2">
        <v>1125</v>
      </c>
      <c r="I36" s="2">
        <v>1135</v>
      </c>
      <c r="J36" s="2">
        <v>1120</v>
      </c>
      <c r="K36" s="2">
        <v>1156</v>
      </c>
      <c r="L36" s="2">
        <v>1212</v>
      </c>
      <c r="M36" s="2">
        <v>1198</v>
      </c>
      <c r="N36" s="2">
        <v>1213</v>
      </c>
      <c r="O36" s="2">
        <v>1224</v>
      </c>
      <c r="P36" s="2">
        <v>1239</v>
      </c>
      <c r="Q36" s="2">
        <v>1305</v>
      </c>
      <c r="R36" s="2">
        <v>1302</v>
      </c>
      <c r="S36" s="2">
        <v>1257</v>
      </c>
      <c r="T36" s="2">
        <v>1309</v>
      </c>
      <c r="U36" s="2">
        <v>1335</v>
      </c>
      <c r="V36" s="2">
        <v>1324</v>
      </c>
      <c r="W36" s="2">
        <v>1348</v>
      </c>
      <c r="X36" s="2">
        <v>1350</v>
      </c>
      <c r="Y36" s="2">
        <v>1363</v>
      </c>
      <c r="Z36" s="2">
        <v>1349</v>
      </c>
      <c r="AA36" s="2">
        <v>1316</v>
      </c>
      <c r="AB36" s="2">
        <v>1267</v>
      </c>
      <c r="AC36" s="2">
        <v>1222</v>
      </c>
      <c r="AD36" s="2">
        <v>1253</v>
      </c>
      <c r="AE36" s="2">
        <v>1195</v>
      </c>
      <c r="AF36" s="2">
        <v>1242</v>
      </c>
      <c r="AG36" s="2">
        <v>1269</v>
      </c>
      <c r="AH36" s="2">
        <v>1407</v>
      </c>
      <c r="AI36" s="2">
        <v>1433</v>
      </c>
      <c r="AJ36" s="2">
        <v>1413</v>
      </c>
      <c r="AK36" s="2">
        <v>1394</v>
      </c>
    </row>
    <row r="37" spans="1:37" ht="12.75">
      <c r="A37" s="6"/>
      <c r="B37" s="8" t="s">
        <v>13</v>
      </c>
      <c r="C37" s="9">
        <f aca="true" t="shared" si="36" ref="C37:E37">C36/C35</f>
        <v>0.7114649681528662</v>
      </c>
      <c r="D37" s="9">
        <f t="shared" si="36"/>
        <v>0.6695924764890282</v>
      </c>
      <c r="E37" s="9">
        <f t="shared" si="36"/>
        <v>0.6689526184538653</v>
      </c>
      <c r="F37" s="9">
        <f aca="true" t="shared" si="37" ref="F37:Q37">F36/F35</f>
        <v>0.6814589665653495</v>
      </c>
      <c r="G37" s="9">
        <f aca="true" t="shared" si="38" ref="G37">G36/G35</f>
        <v>0.6752085816448152</v>
      </c>
      <c r="H37" s="9">
        <f>H36/H35</f>
        <v>0.6578947368421053</v>
      </c>
      <c r="I37" s="9">
        <f>I36/I35</f>
        <v>0.6595002905287624</v>
      </c>
      <c r="J37" s="9">
        <f>J36/J35</f>
        <v>0.6455331412103746</v>
      </c>
      <c r="K37" s="9">
        <f>K36/K35</f>
        <v>0.652738565782044</v>
      </c>
      <c r="L37" s="9">
        <f t="shared" si="37"/>
        <v>0.6722129783693843</v>
      </c>
      <c r="M37" s="9">
        <f t="shared" si="37"/>
        <v>0.6521502449646163</v>
      </c>
      <c r="N37" s="9">
        <f t="shared" si="37"/>
        <v>0.6556756756756756</v>
      </c>
      <c r="O37" s="9">
        <f t="shared" si="37"/>
        <v>0.6503719447396387</v>
      </c>
      <c r="P37" s="9">
        <f t="shared" si="37"/>
        <v>0.6576433121019108</v>
      </c>
      <c r="Q37" s="9">
        <f t="shared" si="37"/>
        <v>0.6843209229155742</v>
      </c>
      <c r="R37" s="9">
        <f aca="true" t="shared" si="39" ref="R37:AK37">R36/R35</f>
        <v>0.6763636363636364</v>
      </c>
      <c r="S37" s="9">
        <f t="shared" si="39"/>
        <v>0.652987012987013</v>
      </c>
      <c r="T37" s="9">
        <f t="shared" si="39"/>
        <v>0.6743946419371458</v>
      </c>
      <c r="U37" s="9">
        <f t="shared" si="39"/>
        <v>0.6870818322182193</v>
      </c>
      <c r="V37" s="9">
        <f t="shared" si="39"/>
        <v>0.6713995943204868</v>
      </c>
      <c r="W37" s="9">
        <f t="shared" si="39"/>
        <v>0.6888094021461421</v>
      </c>
      <c r="X37" s="9">
        <f t="shared" si="39"/>
        <v>0.6797583081570997</v>
      </c>
      <c r="Y37" s="9">
        <f t="shared" si="39"/>
        <v>0.6811594202898551</v>
      </c>
      <c r="Z37" s="9">
        <f t="shared" si="39"/>
        <v>0.6728179551122194</v>
      </c>
      <c r="AA37" s="9">
        <f t="shared" si="39"/>
        <v>0.6586586586586587</v>
      </c>
      <c r="AB37" s="9">
        <f t="shared" si="39"/>
        <v>0.6389309127584468</v>
      </c>
      <c r="AC37" s="9">
        <f t="shared" si="39"/>
        <v>0.6134538152610441</v>
      </c>
      <c r="AD37" s="9">
        <f t="shared" si="39"/>
        <v>0.6227634194831014</v>
      </c>
      <c r="AE37" s="9">
        <f t="shared" si="39"/>
        <v>0.5954160438465371</v>
      </c>
      <c r="AF37" s="9">
        <f t="shared" si="39"/>
        <v>0.6294982260516979</v>
      </c>
      <c r="AG37" s="9">
        <f t="shared" si="39"/>
        <v>0.6464595007641365</v>
      </c>
      <c r="AH37" s="9">
        <f t="shared" si="39"/>
        <v>0.7293934681181959</v>
      </c>
      <c r="AI37" s="9">
        <f t="shared" si="39"/>
        <v>0.7483028720626632</v>
      </c>
      <c r="AJ37" s="9">
        <f t="shared" si="39"/>
        <v>0.7448603057459146</v>
      </c>
      <c r="AK37" s="9">
        <f t="shared" si="39"/>
        <v>0.7290794979079498</v>
      </c>
    </row>
    <row r="38" spans="1:37" ht="12.75">
      <c r="A38" s="10" t="s">
        <v>11</v>
      </c>
      <c r="B38" s="1" t="s">
        <v>14</v>
      </c>
      <c r="C38" s="2">
        <v>14296</v>
      </c>
      <c r="D38" s="2">
        <v>14319</v>
      </c>
      <c r="E38" s="2">
        <v>14281</v>
      </c>
      <c r="F38" s="2">
        <v>14330</v>
      </c>
      <c r="G38" s="2">
        <v>14421</v>
      </c>
      <c r="H38" s="2">
        <v>14587</v>
      </c>
      <c r="I38" s="2">
        <v>14671</v>
      </c>
      <c r="J38" s="2">
        <v>14674</v>
      </c>
      <c r="K38" s="2">
        <v>14716</v>
      </c>
      <c r="L38" s="2">
        <v>14789</v>
      </c>
      <c r="M38" s="2">
        <v>14863</v>
      </c>
      <c r="N38" s="2">
        <v>14924</v>
      </c>
      <c r="O38" s="2">
        <v>14962</v>
      </c>
      <c r="P38" s="2">
        <v>15000</v>
      </c>
      <c r="Q38" s="2">
        <v>14905</v>
      </c>
      <c r="R38" s="2">
        <v>14756</v>
      </c>
      <c r="S38" s="2">
        <v>14823</v>
      </c>
      <c r="T38" s="2">
        <v>14749</v>
      </c>
      <c r="U38" s="2">
        <v>14736</v>
      </c>
      <c r="V38" s="2">
        <v>14785</v>
      </c>
      <c r="W38" s="2">
        <v>14786</v>
      </c>
      <c r="X38" s="2">
        <v>14799</v>
      </c>
      <c r="Y38" s="2">
        <v>14832</v>
      </c>
      <c r="Z38" s="2">
        <v>14893</v>
      </c>
      <c r="AA38" s="2">
        <v>14915</v>
      </c>
      <c r="AB38" s="2">
        <v>14926</v>
      </c>
      <c r="AC38" s="2">
        <v>14980</v>
      </c>
      <c r="AD38" s="2">
        <v>15030</v>
      </c>
      <c r="AE38" s="2">
        <v>14929</v>
      </c>
      <c r="AF38" s="2">
        <v>14783</v>
      </c>
      <c r="AG38" s="2">
        <v>14657</v>
      </c>
      <c r="AH38" s="2">
        <v>14492</v>
      </c>
      <c r="AI38" s="2">
        <v>14426</v>
      </c>
      <c r="AJ38" s="2">
        <v>14363</v>
      </c>
      <c r="AK38" s="2">
        <v>14402</v>
      </c>
    </row>
    <row r="39" spans="1:37" ht="12.75">
      <c r="A39" s="31"/>
      <c r="B39" s="1" t="s">
        <v>0</v>
      </c>
      <c r="C39" s="2">
        <v>10019</v>
      </c>
      <c r="D39" s="2">
        <v>9675</v>
      </c>
      <c r="E39" s="2">
        <v>9904</v>
      </c>
      <c r="F39" s="2">
        <v>9997</v>
      </c>
      <c r="G39" s="2">
        <v>9780</v>
      </c>
      <c r="H39" s="2">
        <v>9604</v>
      </c>
      <c r="I39" s="2">
        <v>9619</v>
      </c>
      <c r="J39" s="2">
        <v>9615</v>
      </c>
      <c r="K39" s="2">
        <v>9766</v>
      </c>
      <c r="L39" s="2">
        <v>9870</v>
      </c>
      <c r="M39" s="2">
        <v>9940</v>
      </c>
      <c r="N39" s="2">
        <v>9855</v>
      </c>
      <c r="O39" s="2">
        <v>9571</v>
      </c>
      <c r="P39" s="2">
        <v>10077</v>
      </c>
      <c r="Q39" s="2">
        <v>10188</v>
      </c>
      <c r="R39" s="2">
        <v>9875</v>
      </c>
      <c r="S39" s="2">
        <v>9631</v>
      </c>
      <c r="T39" s="2">
        <v>9521</v>
      </c>
      <c r="U39" s="2">
        <v>9474</v>
      </c>
      <c r="V39" s="2">
        <v>9523</v>
      </c>
      <c r="W39" s="2">
        <v>9489</v>
      </c>
      <c r="X39" s="2">
        <v>9447</v>
      </c>
      <c r="Y39" s="2">
        <v>9223</v>
      </c>
      <c r="Z39" s="2">
        <v>9134</v>
      </c>
      <c r="AA39" s="2">
        <v>8722</v>
      </c>
      <c r="AB39" s="2">
        <v>8376</v>
      </c>
      <c r="AC39" s="2">
        <v>8388</v>
      </c>
      <c r="AD39" s="2">
        <v>8183</v>
      </c>
      <c r="AE39" s="2">
        <v>7973</v>
      </c>
      <c r="AF39" s="2">
        <v>8630</v>
      </c>
      <c r="AG39" s="2">
        <v>9049</v>
      </c>
      <c r="AH39" s="2">
        <v>9828</v>
      </c>
      <c r="AI39" s="2">
        <v>10175</v>
      </c>
      <c r="AJ39" s="2">
        <v>10131</v>
      </c>
      <c r="AK39" s="2">
        <v>10080</v>
      </c>
    </row>
    <row r="40" spans="1:37" ht="12.75">
      <c r="A40" s="32"/>
      <c r="B40" s="8" t="s">
        <v>13</v>
      </c>
      <c r="C40" s="9">
        <f aca="true" t="shared" si="40" ref="C40:E40">C39/C38</f>
        <v>0.7008254057078903</v>
      </c>
      <c r="D40" s="9">
        <f t="shared" si="40"/>
        <v>0.6756756756756757</v>
      </c>
      <c r="E40" s="9">
        <f t="shared" si="40"/>
        <v>0.6935088579231147</v>
      </c>
      <c r="F40" s="9">
        <f aca="true" t="shared" si="41" ref="F40:Q40">F39/F38</f>
        <v>0.6976273551988834</v>
      </c>
      <c r="G40" s="9">
        <f aca="true" t="shared" si="42" ref="G40">G39/G38</f>
        <v>0.6781776575826919</v>
      </c>
      <c r="H40" s="9">
        <f>H39/H38</f>
        <v>0.6583944608212792</v>
      </c>
      <c r="I40" s="9">
        <f>I39/I38</f>
        <v>0.6556471951468884</v>
      </c>
      <c r="J40" s="9">
        <f>J39/J38</f>
        <v>0.6552405615374131</v>
      </c>
      <c r="K40" s="9">
        <f>K39/K38</f>
        <v>0.6636314215819517</v>
      </c>
      <c r="L40" s="9">
        <f t="shared" si="41"/>
        <v>0.6673879234566231</v>
      </c>
      <c r="M40" s="9">
        <f t="shared" si="41"/>
        <v>0.6687748099307004</v>
      </c>
      <c r="N40" s="9">
        <f t="shared" si="41"/>
        <v>0.6603457518091664</v>
      </c>
      <c r="O40" s="9">
        <f t="shared" si="41"/>
        <v>0.6396872075925678</v>
      </c>
      <c r="P40" s="9">
        <f t="shared" si="41"/>
        <v>0.6718</v>
      </c>
      <c r="Q40" s="9">
        <f t="shared" si="41"/>
        <v>0.6835290171083529</v>
      </c>
      <c r="R40" s="9">
        <f aca="true" t="shared" si="43" ref="R40:AK40">R39/R38</f>
        <v>0.6692193006234752</v>
      </c>
      <c r="S40" s="9">
        <f t="shared" si="43"/>
        <v>0.6497335222289685</v>
      </c>
      <c r="T40" s="9">
        <f t="shared" si="43"/>
        <v>0.6455352905281714</v>
      </c>
      <c r="U40" s="9">
        <f t="shared" si="43"/>
        <v>0.6429153094462541</v>
      </c>
      <c r="V40" s="9">
        <f t="shared" si="43"/>
        <v>0.6440987487318228</v>
      </c>
      <c r="W40" s="9">
        <f t="shared" si="43"/>
        <v>0.6417557148654133</v>
      </c>
      <c r="X40" s="9">
        <f t="shared" si="43"/>
        <v>0.6383539428339753</v>
      </c>
      <c r="Y40" s="9">
        <f t="shared" si="43"/>
        <v>0.6218311758360302</v>
      </c>
      <c r="Z40" s="9">
        <f t="shared" si="43"/>
        <v>0.6133082656281474</v>
      </c>
      <c r="AA40" s="9">
        <f t="shared" si="43"/>
        <v>0.5847804223935635</v>
      </c>
      <c r="AB40" s="9">
        <f t="shared" si="43"/>
        <v>0.5611684309259011</v>
      </c>
      <c r="AC40" s="9">
        <f t="shared" si="43"/>
        <v>0.5599465954606142</v>
      </c>
      <c r="AD40" s="9">
        <f t="shared" si="43"/>
        <v>0.5444444444444444</v>
      </c>
      <c r="AE40" s="9">
        <f t="shared" si="43"/>
        <v>0.5340612231227811</v>
      </c>
      <c r="AF40" s="9">
        <f t="shared" si="43"/>
        <v>0.5837786646824055</v>
      </c>
      <c r="AG40" s="9">
        <f t="shared" si="43"/>
        <v>0.6173841850310432</v>
      </c>
      <c r="AH40" s="9">
        <f t="shared" si="43"/>
        <v>0.6781672646977643</v>
      </c>
      <c r="AI40" s="9">
        <f t="shared" si="43"/>
        <v>0.7053237210591987</v>
      </c>
      <c r="AJ40" s="9">
        <f t="shared" si="43"/>
        <v>0.7053540346724222</v>
      </c>
      <c r="AK40" s="9">
        <f t="shared" si="43"/>
        <v>0.699902791278989</v>
      </c>
    </row>
    <row r="41" spans="1:37" ht="13">
      <c r="A41" s="3" t="s">
        <v>15</v>
      </c>
      <c r="B41" s="1" t="s">
        <v>14</v>
      </c>
      <c r="C41" s="36">
        <v>1741859</v>
      </c>
      <c r="D41" s="36">
        <v>1739410</v>
      </c>
      <c r="E41" s="36">
        <v>1741332</v>
      </c>
      <c r="F41" s="36">
        <v>1743274</v>
      </c>
      <c r="G41" s="36">
        <v>1748414</v>
      </c>
      <c r="H41" s="36">
        <v>1754587</v>
      </c>
      <c r="I41" s="36">
        <v>1756787</v>
      </c>
      <c r="J41" s="36">
        <v>1763421</v>
      </c>
      <c r="K41" s="36">
        <v>1771139</v>
      </c>
      <c r="L41" s="36">
        <v>1779297</v>
      </c>
      <c r="M41" s="36">
        <v>1786688</v>
      </c>
      <c r="N41" s="36">
        <v>1793061</v>
      </c>
      <c r="O41" s="36">
        <v>1795909</v>
      </c>
      <c r="P41" s="36">
        <v>1791175</v>
      </c>
      <c r="Q41" s="36">
        <v>1784603</v>
      </c>
      <c r="R41" s="36">
        <v>1772605</v>
      </c>
      <c r="S41" s="36">
        <v>1772765</v>
      </c>
      <c r="T41" s="36">
        <v>1764539</v>
      </c>
      <c r="U41" s="36">
        <v>1761994</v>
      </c>
      <c r="V41" s="36">
        <v>1759248</v>
      </c>
      <c r="W41" s="36">
        <v>1756651</v>
      </c>
      <c r="X41" s="36">
        <v>1752142</v>
      </c>
      <c r="Y41" s="36">
        <v>1749103</v>
      </c>
      <c r="Z41" s="36">
        <v>1743113</v>
      </c>
      <c r="AA41" s="36">
        <v>1735040</v>
      </c>
      <c r="AB41" s="36">
        <v>1728069</v>
      </c>
      <c r="AC41" s="36">
        <v>1724140</v>
      </c>
      <c r="AD41" s="36">
        <v>1720632</v>
      </c>
      <c r="AE41" s="36">
        <v>1717108</v>
      </c>
      <c r="AF41" s="36">
        <v>1711572</v>
      </c>
      <c r="AG41" s="36">
        <v>1704260</v>
      </c>
      <c r="AH41" s="36">
        <v>1694081</v>
      </c>
      <c r="AI41" s="36">
        <v>1686962</v>
      </c>
      <c r="AJ41" s="36">
        <v>1681952</v>
      </c>
      <c r="AK41" s="36">
        <v>1681511</v>
      </c>
    </row>
    <row r="42" spans="2:37" ht="12.75">
      <c r="B42" s="1" t="s">
        <v>0</v>
      </c>
      <c r="C42" s="36">
        <v>1180726</v>
      </c>
      <c r="D42" s="36">
        <v>1122631</v>
      </c>
      <c r="E42" s="36">
        <v>1173842</v>
      </c>
      <c r="F42" s="36">
        <v>1178201</v>
      </c>
      <c r="G42" s="36">
        <v>1154378</v>
      </c>
      <c r="H42" s="36">
        <v>1122173</v>
      </c>
      <c r="I42" s="36">
        <v>1105030</v>
      </c>
      <c r="J42" s="36">
        <v>1111061</v>
      </c>
      <c r="K42" s="36">
        <v>1127522</v>
      </c>
      <c r="L42" s="36">
        <v>1149662</v>
      </c>
      <c r="M42" s="36">
        <v>1164977</v>
      </c>
      <c r="N42" s="36">
        <v>1149945</v>
      </c>
      <c r="O42" s="36">
        <v>1126428</v>
      </c>
      <c r="P42" s="36">
        <v>1190095</v>
      </c>
      <c r="Q42" s="36">
        <v>1202155</v>
      </c>
      <c r="R42" s="36">
        <v>1176767</v>
      </c>
      <c r="S42" s="38">
        <v>1153352</v>
      </c>
      <c r="T42" s="36">
        <v>1149732</v>
      </c>
      <c r="U42" s="36">
        <v>1144358</v>
      </c>
      <c r="V42" s="36">
        <v>1144342</v>
      </c>
      <c r="W42" s="36">
        <v>1146883</v>
      </c>
      <c r="X42" s="36">
        <v>1151121</v>
      </c>
      <c r="Y42" s="36">
        <v>1121439</v>
      </c>
      <c r="Z42" s="36">
        <v>1102601</v>
      </c>
      <c r="AA42" s="36">
        <v>1053180</v>
      </c>
      <c r="AB42" s="36">
        <v>1002752</v>
      </c>
      <c r="AC42" s="36">
        <v>993634</v>
      </c>
      <c r="AD42" s="36">
        <v>980356</v>
      </c>
      <c r="AE42" s="36">
        <v>947592</v>
      </c>
      <c r="AF42" s="36">
        <v>1011624</v>
      </c>
      <c r="AG42" s="36">
        <v>1096013</v>
      </c>
      <c r="AH42" s="36">
        <v>1197873</v>
      </c>
      <c r="AI42" s="36">
        <v>1230576</v>
      </c>
      <c r="AJ42" s="36">
        <v>1216913</v>
      </c>
      <c r="AK42" s="36">
        <v>1190939</v>
      </c>
    </row>
    <row r="43" spans="1:37" ht="12.75">
      <c r="A43" s="6"/>
      <c r="B43" s="8" t="s">
        <v>13</v>
      </c>
      <c r="C43" s="9">
        <f aca="true" t="shared" si="44" ref="C43:E43">C42/C41</f>
        <v>0.6778539479946425</v>
      </c>
      <c r="D43" s="9">
        <f t="shared" si="44"/>
        <v>0.6454090754911148</v>
      </c>
      <c r="E43" s="9">
        <f t="shared" si="44"/>
        <v>0.6741057994684528</v>
      </c>
      <c r="F43" s="9">
        <f aca="true" t="shared" si="45" ref="F43:K43">F42/F41</f>
        <v>0.6758553159170618</v>
      </c>
      <c r="G43" s="9">
        <f t="shared" si="45"/>
        <v>0.6602429401732084</v>
      </c>
      <c r="H43" s="9">
        <f t="shared" si="45"/>
        <v>0.639565322209728</v>
      </c>
      <c r="I43" s="9">
        <f t="shared" si="45"/>
        <v>0.6290062483385863</v>
      </c>
      <c r="J43" s="9">
        <f t="shared" si="45"/>
        <v>0.6300599800047748</v>
      </c>
      <c r="K43" s="9">
        <f t="shared" si="45"/>
        <v>0.6366084197795882</v>
      </c>
      <c r="L43" s="9">
        <f aca="true" t="shared" si="46" ref="L43:Q43">L42/L41</f>
        <v>0.6461327142124108</v>
      </c>
      <c r="M43" s="9">
        <f t="shared" si="46"/>
        <v>0.6520315802199377</v>
      </c>
      <c r="N43" s="9">
        <f t="shared" si="46"/>
        <v>0.64133066303935</v>
      </c>
      <c r="O43" s="9">
        <f t="shared" si="46"/>
        <v>0.6272188624256574</v>
      </c>
      <c r="P43" s="9">
        <f t="shared" si="46"/>
        <v>0.6644213993607548</v>
      </c>
      <c r="Q43" s="9">
        <f t="shared" si="46"/>
        <v>0.6736260109391277</v>
      </c>
      <c r="R43" s="9">
        <f aca="true" t="shared" si="47" ref="R43:AK43">R42/R41</f>
        <v>0.6638630715810911</v>
      </c>
      <c r="S43" s="9">
        <f t="shared" si="47"/>
        <v>0.650594974517209</v>
      </c>
      <c r="T43" s="9">
        <f t="shared" si="47"/>
        <v>0.651576417409873</v>
      </c>
      <c r="U43" s="9">
        <f t="shared" si="47"/>
        <v>0.6494675918306192</v>
      </c>
      <c r="V43" s="9">
        <f t="shared" si="47"/>
        <v>0.6504722472329086</v>
      </c>
      <c r="W43" s="9">
        <f t="shared" si="47"/>
        <v>0.6528803957075139</v>
      </c>
      <c r="X43" s="9">
        <f t="shared" si="47"/>
        <v>0.6569792859254558</v>
      </c>
      <c r="Y43" s="9">
        <f t="shared" si="47"/>
        <v>0.641150921357976</v>
      </c>
      <c r="Z43" s="9">
        <f t="shared" si="47"/>
        <v>0.6325470580507403</v>
      </c>
      <c r="AA43" s="9">
        <f t="shared" si="47"/>
        <v>0.6070061785319071</v>
      </c>
      <c r="AB43" s="9">
        <f t="shared" si="47"/>
        <v>0.5802731256680144</v>
      </c>
      <c r="AC43" s="9">
        <f t="shared" si="47"/>
        <v>0.5763070284315659</v>
      </c>
      <c r="AD43" s="9">
        <f t="shared" si="47"/>
        <v>0.5697650630698488</v>
      </c>
      <c r="AE43" s="9">
        <f t="shared" si="47"/>
        <v>0.5518534652450515</v>
      </c>
      <c r="AF43" s="9">
        <f t="shared" si="47"/>
        <v>0.5910496315667702</v>
      </c>
      <c r="AG43" s="9">
        <f t="shared" si="47"/>
        <v>0.6431019914801732</v>
      </c>
      <c r="AH43" s="9">
        <f t="shared" si="47"/>
        <v>0.7070931082988358</v>
      </c>
      <c r="AI43" s="9">
        <f t="shared" si="47"/>
        <v>0.7294627857651802</v>
      </c>
      <c r="AJ43" s="9">
        <f t="shared" si="47"/>
        <v>0.7235123237761839</v>
      </c>
      <c r="AK43" s="9">
        <f t="shared" si="47"/>
        <v>0.7082552537568889</v>
      </c>
    </row>
    <row r="45" ht="12.75">
      <c r="A45" s="1" t="s">
        <v>12</v>
      </c>
    </row>
    <row r="46" ht="12.75">
      <c r="A46" s="1"/>
    </row>
    <row r="47" ht="12.75">
      <c r="A47" s="23" t="s">
        <v>23</v>
      </c>
    </row>
    <row r="48" ht="12.75">
      <c r="A48" s="23" t="s">
        <v>24</v>
      </c>
    </row>
    <row r="49" ht="12.75">
      <c r="A49" s="23" t="s">
        <v>25</v>
      </c>
    </row>
  </sheetData>
  <mergeCells count="1">
    <mergeCell ref="A7:B7"/>
  </mergeCells>
  <printOptions/>
  <pageMargins left="0.4330708661417323" right="0.35433070866141736" top="0.34" bottom="0.34" header="0.2362204724409449" footer="0.2362204724409449"/>
  <pageSetup horizontalDpi="300" verticalDpi="3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9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11.421875" defaultRowHeight="12.75"/>
  <cols>
    <col min="1" max="1" width="20.421875" style="0" customWidth="1"/>
    <col min="2" max="2" width="16.140625" style="0" customWidth="1"/>
    <col min="3" max="37" width="7.57421875" style="0" customWidth="1"/>
  </cols>
  <sheetData>
    <row r="1" ht="14">
      <c r="A1" s="4" t="s">
        <v>34</v>
      </c>
    </row>
    <row r="2" ht="12.75" customHeight="1">
      <c r="A2" s="3"/>
    </row>
    <row r="3" ht="12.75">
      <c r="A3" s="20" t="s">
        <v>19</v>
      </c>
    </row>
    <row r="4" ht="20.25" customHeight="1">
      <c r="A4" s="3" t="s">
        <v>20</v>
      </c>
    </row>
    <row r="5" ht="15.75" customHeight="1">
      <c r="A5" s="10" t="s">
        <v>21</v>
      </c>
    </row>
    <row r="6" ht="8.25" customHeight="1" thickBot="1">
      <c r="A6" s="10"/>
    </row>
    <row r="7" spans="1:37" ht="14.5" thickBot="1">
      <c r="A7" s="58" t="s">
        <v>13</v>
      </c>
      <c r="B7" s="59"/>
      <c r="C7" s="11">
        <v>2021</v>
      </c>
      <c r="D7" s="11">
        <v>2020</v>
      </c>
      <c r="E7" s="11">
        <v>2019</v>
      </c>
      <c r="F7" s="11">
        <v>2018</v>
      </c>
      <c r="G7" s="11">
        <v>2017</v>
      </c>
      <c r="H7" s="11">
        <v>2016</v>
      </c>
      <c r="I7" s="11">
        <v>2015</v>
      </c>
      <c r="J7" s="11">
        <v>2014</v>
      </c>
      <c r="K7" s="11">
        <v>2013</v>
      </c>
      <c r="L7" s="11">
        <v>2012</v>
      </c>
      <c r="M7" s="11">
        <v>2011</v>
      </c>
      <c r="N7" s="11">
        <v>2010</v>
      </c>
      <c r="O7" s="11">
        <v>2009</v>
      </c>
      <c r="P7" s="11">
        <v>2008</v>
      </c>
      <c r="Q7" s="11">
        <v>2007</v>
      </c>
      <c r="R7" s="11">
        <v>2006</v>
      </c>
      <c r="S7" s="11" t="s">
        <v>26</v>
      </c>
      <c r="T7" s="11">
        <v>2004</v>
      </c>
      <c r="U7" s="11">
        <v>2003</v>
      </c>
      <c r="V7" s="11">
        <v>2002</v>
      </c>
      <c r="W7" s="11">
        <v>2001</v>
      </c>
      <c r="X7" s="11">
        <v>2000</v>
      </c>
      <c r="Y7" s="11">
        <v>1999</v>
      </c>
      <c r="Z7" s="11">
        <v>1998</v>
      </c>
      <c r="AA7" s="11">
        <v>1997</v>
      </c>
      <c r="AB7" s="11">
        <v>1996</v>
      </c>
      <c r="AC7" s="11">
        <v>1995</v>
      </c>
      <c r="AD7" s="11">
        <v>1994</v>
      </c>
      <c r="AE7" s="11">
        <v>1993</v>
      </c>
      <c r="AF7" s="11">
        <v>1992</v>
      </c>
      <c r="AG7" s="11">
        <v>1991</v>
      </c>
      <c r="AH7" s="11">
        <v>1990</v>
      </c>
      <c r="AI7" s="11">
        <v>1989</v>
      </c>
      <c r="AJ7" s="11">
        <v>1988</v>
      </c>
      <c r="AK7" s="11">
        <v>1987</v>
      </c>
    </row>
    <row r="8" spans="1:37" ht="13">
      <c r="A8" s="3" t="s">
        <v>1</v>
      </c>
      <c r="B8" s="20" t="s">
        <v>16</v>
      </c>
      <c r="C8" s="2">
        <v>18933</v>
      </c>
      <c r="D8" s="2">
        <v>19080</v>
      </c>
      <c r="E8" s="2">
        <v>19268</v>
      </c>
      <c r="F8" s="2">
        <v>19518</v>
      </c>
      <c r="G8" s="2">
        <v>19819</v>
      </c>
      <c r="H8" s="2">
        <v>20050</v>
      </c>
      <c r="I8" s="2">
        <v>20233</v>
      </c>
      <c r="J8" s="2">
        <v>20382</v>
      </c>
      <c r="K8" s="2">
        <v>20625</v>
      </c>
      <c r="L8" s="2">
        <v>20887</v>
      </c>
      <c r="M8" s="2">
        <v>21138</v>
      </c>
      <c r="N8" s="2">
        <v>21282</v>
      </c>
      <c r="O8" s="2">
        <v>21280</v>
      </c>
      <c r="P8" s="2">
        <v>21277</v>
      </c>
      <c r="Q8" s="2">
        <v>21272</v>
      </c>
      <c r="R8" s="2">
        <v>21173</v>
      </c>
      <c r="S8" s="2">
        <v>21290</v>
      </c>
      <c r="T8" s="2">
        <v>21230</v>
      </c>
      <c r="U8" s="2">
        <v>21282</v>
      </c>
      <c r="V8" s="2">
        <v>21329</v>
      </c>
      <c r="W8" s="2">
        <v>21384</v>
      </c>
      <c r="X8" s="2">
        <v>21539</v>
      </c>
      <c r="Y8" s="2">
        <v>21616</v>
      </c>
      <c r="Z8" s="2">
        <v>21749</v>
      </c>
      <c r="AA8" s="2">
        <v>21787</v>
      </c>
      <c r="AB8" s="2">
        <v>21791</v>
      </c>
      <c r="AC8" s="2">
        <v>21862</v>
      </c>
      <c r="AD8" s="2">
        <v>21953</v>
      </c>
      <c r="AE8" s="2">
        <v>21875</v>
      </c>
      <c r="AF8" s="2">
        <v>21799</v>
      </c>
      <c r="AG8" s="2">
        <v>21631</v>
      </c>
      <c r="AH8" s="2">
        <v>21531</v>
      </c>
      <c r="AI8" s="2">
        <v>21484</v>
      </c>
      <c r="AJ8" s="2">
        <v>21543</v>
      </c>
      <c r="AK8" s="2">
        <v>21749</v>
      </c>
    </row>
    <row r="9" spans="2:37" ht="12.75">
      <c r="B9" s="20" t="s">
        <v>0</v>
      </c>
      <c r="C9" s="2">
        <v>13284</v>
      </c>
      <c r="D9" s="2">
        <v>13238</v>
      </c>
      <c r="E9" s="2">
        <v>13462</v>
      </c>
      <c r="F9" s="2">
        <v>13681</v>
      </c>
      <c r="G9" s="2">
        <v>13535</v>
      </c>
      <c r="H9" s="2">
        <v>13234</v>
      </c>
      <c r="I9" s="2">
        <v>13368</v>
      </c>
      <c r="J9" s="2">
        <v>13501</v>
      </c>
      <c r="K9" s="2">
        <v>13628</v>
      </c>
      <c r="L9" s="2">
        <v>13791</v>
      </c>
      <c r="M9" s="2">
        <v>13779</v>
      </c>
      <c r="N9" s="2">
        <v>13664</v>
      </c>
      <c r="O9" s="2">
        <v>13467</v>
      </c>
      <c r="P9" s="2">
        <v>13629</v>
      </c>
      <c r="Q9" s="2">
        <v>13618</v>
      </c>
      <c r="R9" s="2">
        <v>13195</v>
      </c>
      <c r="S9" s="2">
        <v>12889</v>
      </c>
      <c r="T9" s="2">
        <v>12958</v>
      </c>
      <c r="U9" s="2">
        <v>12770</v>
      </c>
      <c r="V9" s="2">
        <v>12855</v>
      </c>
      <c r="W9" s="2">
        <v>12425</v>
      </c>
      <c r="X9" s="2">
        <v>12329</v>
      </c>
      <c r="Y9" s="2">
        <v>12187</v>
      </c>
      <c r="Z9" s="2">
        <v>12054</v>
      </c>
      <c r="AA9" s="2">
        <v>11477</v>
      </c>
      <c r="AB9" s="2">
        <v>11284</v>
      </c>
      <c r="AC9" s="2">
        <v>11158</v>
      </c>
      <c r="AD9" s="2">
        <v>11385</v>
      </c>
      <c r="AE9" s="2">
        <v>11029</v>
      </c>
      <c r="AF9" s="2">
        <v>11875</v>
      </c>
      <c r="AG9" s="2">
        <v>12641</v>
      </c>
      <c r="AH9" s="2">
        <v>13646</v>
      </c>
      <c r="AI9" s="2">
        <v>13799</v>
      </c>
      <c r="AJ9" s="2">
        <v>13936</v>
      </c>
      <c r="AK9" s="2">
        <v>14021</v>
      </c>
    </row>
    <row r="10" spans="1:37" ht="12.75">
      <c r="A10" s="6"/>
      <c r="B10" s="21" t="s">
        <v>13</v>
      </c>
      <c r="C10" s="12">
        <f aca="true" t="shared" si="0" ref="C10:E10">C9/C8</f>
        <v>0.7016320709871653</v>
      </c>
      <c r="D10" s="12">
        <f t="shared" si="0"/>
        <v>0.6938155136268344</v>
      </c>
      <c r="E10" s="12">
        <f t="shared" si="0"/>
        <v>0.6986713722233755</v>
      </c>
      <c r="F10" s="12">
        <f aca="true" t="shared" si="1" ref="F10:Q10">F9/F8</f>
        <v>0.7009427195409366</v>
      </c>
      <c r="G10" s="12">
        <f aca="true" t="shared" si="2" ref="G10">G9/G8</f>
        <v>0.682930521217014</v>
      </c>
      <c r="H10" s="12">
        <f>H9/H8</f>
        <v>0.6600498753117207</v>
      </c>
      <c r="I10" s="12">
        <f>I9/I8</f>
        <v>0.6607028122374339</v>
      </c>
      <c r="J10" s="12">
        <f>J9/J8</f>
        <v>0.6623981944853302</v>
      </c>
      <c r="K10" s="12">
        <f>K9/K8</f>
        <v>0.6607515151515152</v>
      </c>
      <c r="L10" s="12">
        <f t="shared" si="1"/>
        <v>0.6602671518169196</v>
      </c>
      <c r="M10" s="12">
        <f t="shared" si="1"/>
        <v>0.6518592108998013</v>
      </c>
      <c r="N10" s="12">
        <f t="shared" si="1"/>
        <v>0.64204492059017</v>
      </c>
      <c r="O10" s="12">
        <f t="shared" si="1"/>
        <v>0.6328477443609023</v>
      </c>
      <c r="P10" s="12">
        <f t="shared" si="1"/>
        <v>0.6405508295342388</v>
      </c>
      <c r="Q10" s="12">
        <f t="shared" si="1"/>
        <v>0.6401842798044377</v>
      </c>
      <c r="R10" s="12">
        <f aca="true" t="shared" si="3" ref="R10:AK10">R9/R8</f>
        <v>0.6231993576725074</v>
      </c>
      <c r="S10" s="12">
        <f t="shared" si="3"/>
        <v>0.6054015969938938</v>
      </c>
      <c r="T10" s="12">
        <f t="shared" si="3"/>
        <v>0.6103626943005181</v>
      </c>
      <c r="U10" s="12">
        <f t="shared" si="3"/>
        <v>0.6000375904520252</v>
      </c>
      <c r="V10" s="12">
        <f t="shared" si="3"/>
        <v>0.602700548548924</v>
      </c>
      <c r="W10" s="12">
        <f t="shared" si="3"/>
        <v>0.581041900486345</v>
      </c>
      <c r="X10" s="12">
        <f t="shared" si="3"/>
        <v>0.5724035470541808</v>
      </c>
      <c r="Y10" s="12">
        <f t="shared" si="3"/>
        <v>0.5637953367875648</v>
      </c>
      <c r="Z10" s="12">
        <f t="shared" si="3"/>
        <v>0.5542323785001609</v>
      </c>
      <c r="AA10" s="12">
        <f t="shared" si="3"/>
        <v>0.5267820259787946</v>
      </c>
      <c r="AB10" s="12">
        <f t="shared" si="3"/>
        <v>0.5178284612913588</v>
      </c>
      <c r="AC10" s="12">
        <f t="shared" si="3"/>
        <v>0.51038331351203</v>
      </c>
      <c r="AD10" s="12">
        <f t="shared" si="3"/>
        <v>0.5186079351341503</v>
      </c>
      <c r="AE10" s="12">
        <f t="shared" si="3"/>
        <v>0.5041828571428572</v>
      </c>
      <c r="AF10" s="12">
        <f t="shared" si="3"/>
        <v>0.5447497591632644</v>
      </c>
      <c r="AG10" s="12">
        <f t="shared" si="3"/>
        <v>0.5843927696361703</v>
      </c>
      <c r="AH10" s="12">
        <f t="shared" si="3"/>
        <v>0.6337838465468394</v>
      </c>
      <c r="AI10" s="12">
        <f t="shared" si="3"/>
        <v>0.6422919381865574</v>
      </c>
      <c r="AJ10" s="12">
        <f t="shared" si="3"/>
        <v>0.6468922619876526</v>
      </c>
      <c r="AK10" s="12">
        <f t="shared" si="3"/>
        <v>0.6446733183134857</v>
      </c>
    </row>
    <row r="11" spans="1:37" ht="13">
      <c r="A11" s="3" t="s">
        <v>2</v>
      </c>
      <c r="B11" s="20" t="s">
        <v>16</v>
      </c>
      <c r="C11" s="2">
        <v>3692</v>
      </c>
      <c r="D11" s="2">
        <v>3786</v>
      </c>
      <c r="E11" s="2">
        <v>3882</v>
      </c>
      <c r="F11" s="2">
        <v>3988</v>
      </c>
      <c r="G11" s="2">
        <v>4121</v>
      </c>
      <c r="H11" s="2">
        <v>4257</v>
      </c>
      <c r="I11" s="2">
        <v>4344</v>
      </c>
      <c r="J11" s="2">
        <v>4384</v>
      </c>
      <c r="K11" s="2">
        <v>4432</v>
      </c>
      <c r="L11" s="2">
        <v>4534</v>
      </c>
      <c r="M11" s="2">
        <v>4624</v>
      </c>
      <c r="N11" s="2">
        <v>4730</v>
      </c>
      <c r="O11" s="2">
        <v>4766</v>
      </c>
      <c r="P11" s="2">
        <v>4845</v>
      </c>
      <c r="Q11" s="2">
        <v>4891</v>
      </c>
      <c r="R11" s="2">
        <v>4940</v>
      </c>
      <c r="S11">
        <v>5040</v>
      </c>
      <c r="T11" s="2">
        <v>5055</v>
      </c>
      <c r="U11" s="2">
        <v>5099</v>
      </c>
      <c r="V11" s="2">
        <v>5133</v>
      </c>
      <c r="W11" s="2">
        <v>5164</v>
      </c>
      <c r="X11" s="2">
        <v>5254</v>
      </c>
      <c r="Y11" s="2">
        <v>5287</v>
      </c>
      <c r="Z11" s="2">
        <v>5401</v>
      </c>
      <c r="AA11" s="2">
        <v>5402</v>
      </c>
      <c r="AB11" s="2">
        <v>5451</v>
      </c>
      <c r="AC11" s="2">
        <v>5487</v>
      </c>
      <c r="AD11" s="2">
        <v>5521</v>
      </c>
      <c r="AE11" s="2">
        <v>5509</v>
      </c>
      <c r="AF11" s="2">
        <v>5497</v>
      </c>
      <c r="AG11" s="2">
        <v>5462</v>
      </c>
      <c r="AH11" s="2">
        <v>5462</v>
      </c>
      <c r="AI11" s="2">
        <v>5462</v>
      </c>
      <c r="AJ11" s="2">
        <v>5506</v>
      </c>
      <c r="AK11" s="2">
        <v>5581</v>
      </c>
    </row>
    <row r="12" spans="1:37" ht="12.75">
      <c r="A12" s="31"/>
      <c r="B12" s="20" t="s">
        <v>0</v>
      </c>
      <c r="C12" s="2">
        <v>2569</v>
      </c>
      <c r="D12" s="2">
        <v>2638</v>
      </c>
      <c r="E12" s="2">
        <v>2686</v>
      </c>
      <c r="F12" s="2">
        <v>2804</v>
      </c>
      <c r="G12" s="2">
        <v>2827</v>
      </c>
      <c r="H12" s="2">
        <v>2804</v>
      </c>
      <c r="I12" s="2">
        <v>2877</v>
      </c>
      <c r="J12" s="2">
        <v>2948</v>
      </c>
      <c r="K12" s="2">
        <v>2957</v>
      </c>
      <c r="L12" s="2">
        <v>3061</v>
      </c>
      <c r="M12" s="2">
        <v>3053</v>
      </c>
      <c r="N12" s="2">
        <v>3074</v>
      </c>
      <c r="O12" s="2">
        <v>3018</v>
      </c>
      <c r="P12" s="2">
        <v>3119</v>
      </c>
      <c r="Q12" s="2">
        <v>3098</v>
      </c>
      <c r="R12" s="2">
        <v>3045</v>
      </c>
      <c r="S12" s="2">
        <v>3012</v>
      </c>
      <c r="T12" s="2">
        <v>3100</v>
      </c>
      <c r="U12" s="2">
        <v>3091</v>
      </c>
      <c r="V12" s="2">
        <v>3139</v>
      </c>
      <c r="W12" s="2">
        <v>3060</v>
      </c>
      <c r="X12" s="2">
        <v>3000</v>
      </c>
      <c r="Y12" s="2">
        <v>3013</v>
      </c>
      <c r="Z12" s="2">
        <v>3017</v>
      </c>
      <c r="AA12" s="2">
        <v>2873</v>
      </c>
      <c r="AB12" s="2">
        <v>2868</v>
      </c>
      <c r="AC12" s="2">
        <v>2858</v>
      </c>
      <c r="AD12" s="2">
        <v>2893</v>
      </c>
      <c r="AE12" s="2">
        <v>2861</v>
      </c>
      <c r="AF12" s="2">
        <v>3061</v>
      </c>
      <c r="AG12" s="2">
        <v>3233</v>
      </c>
      <c r="AH12" s="2">
        <v>3459</v>
      </c>
      <c r="AI12" s="2">
        <v>3484</v>
      </c>
      <c r="AJ12" s="2">
        <v>3522</v>
      </c>
      <c r="AK12" s="2">
        <v>3527</v>
      </c>
    </row>
    <row r="13" spans="1:37" ht="12.75">
      <c r="A13" s="32"/>
      <c r="B13" s="21" t="s">
        <v>13</v>
      </c>
      <c r="C13" s="12">
        <f aca="true" t="shared" si="4" ref="C13:E13">C12/C11</f>
        <v>0.6958288190682557</v>
      </c>
      <c r="D13" s="12">
        <f t="shared" si="4"/>
        <v>0.6967776016904385</v>
      </c>
      <c r="E13" s="12">
        <f t="shared" si="4"/>
        <v>0.6919113858835652</v>
      </c>
      <c r="F13" s="12">
        <f aca="true" t="shared" si="5" ref="F13:Q13">F12/F11</f>
        <v>0.7031093279839519</v>
      </c>
      <c r="G13" s="12">
        <f aca="true" t="shared" si="6" ref="G13">G12/G11</f>
        <v>0.6859985440427081</v>
      </c>
      <c r="H13" s="12">
        <f>H12/H11</f>
        <v>0.6586798214705192</v>
      </c>
      <c r="I13" s="12">
        <f>I12/I11</f>
        <v>0.662292817679558</v>
      </c>
      <c r="J13" s="12">
        <f>J12/J11</f>
        <v>0.6724452554744526</v>
      </c>
      <c r="K13" s="12">
        <f>K12/K11</f>
        <v>0.6671931407942239</v>
      </c>
      <c r="L13" s="12">
        <f t="shared" si="5"/>
        <v>0.6751213056903397</v>
      </c>
      <c r="M13" s="12">
        <f t="shared" si="5"/>
        <v>0.6602508650519031</v>
      </c>
      <c r="N13" s="12">
        <f t="shared" si="5"/>
        <v>0.6498942917547569</v>
      </c>
      <c r="O13" s="12">
        <f t="shared" si="5"/>
        <v>0.6332354175409148</v>
      </c>
      <c r="P13" s="12">
        <f t="shared" si="5"/>
        <v>0.6437564499484004</v>
      </c>
      <c r="Q13" s="12">
        <f t="shared" si="5"/>
        <v>0.6334083009609487</v>
      </c>
      <c r="R13" s="12">
        <f aca="true" t="shared" si="7" ref="R13:AK13">R12/R11</f>
        <v>0.6163967611336032</v>
      </c>
      <c r="S13" s="12">
        <f t="shared" si="7"/>
        <v>0.5976190476190476</v>
      </c>
      <c r="T13" s="12">
        <f t="shared" si="7"/>
        <v>0.6132542037586548</v>
      </c>
      <c r="U13" s="12">
        <f t="shared" si="7"/>
        <v>0.6061972935869778</v>
      </c>
      <c r="V13" s="12">
        <f t="shared" si="7"/>
        <v>0.6115332164426261</v>
      </c>
      <c r="W13" s="12">
        <f t="shared" si="7"/>
        <v>0.592563903950426</v>
      </c>
      <c r="X13" s="12">
        <f t="shared" si="7"/>
        <v>0.5709935287400076</v>
      </c>
      <c r="Y13" s="12">
        <f t="shared" si="7"/>
        <v>0.5698884055229809</v>
      </c>
      <c r="Z13" s="12">
        <f t="shared" si="7"/>
        <v>0.5586002592112572</v>
      </c>
      <c r="AA13" s="12">
        <f t="shared" si="7"/>
        <v>0.5318400592373195</v>
      </c>
      <c r="AB13" s="12">
        <f t="shared" si="7"/>
        <v>0.5261419922949917</v>
      </c>
      <c r="AC13" s="12">
        <f t="shared" si="7"/>
        <v>0.5208675050118462</v>
      </c>
      <c r="AD13" s="12">
        <f t="shared" si="7"/>
        <v>0.5239992754935701</v>
      </c>
      <c r="AE13" s="12">
        <f t="shared" si="7"/>
        <v>0.5193320021782538</v>
      </c>
      <c r="AF13" s="12">
        <f t="shared" si="7"/>
        <v>0.5568491904675278</v>
      </c>
      <c r="AG13" s="12">
        <f t="shared" si="7"/>
        <v>0.5919077261076529</v>
      </c>
      <c r="AH13" s="12">
        <f t="shared" si="7"/>
        <v>0.6332845111680703</v>
      </c>
      <c r="AI13" s="12">
        <f t="shared" si="7"/>
        <v>0.6378615891614793</v>
      </c>
      <c r="AJ13" s="12">
        <f t="shared" si="7"/>
        <v>0.6396658191064294</v>
      </c>
      <c r="AK13" s="12">
        <f t="shared" si="7"/>
        <v>0.6319655975631607</v>
      </c>
    </row>
    <row r="14" spans="1:37" ht="12.75">
      <c r="A14" s="10" t="s">
        <v>3</v>
      </c>
      <c r="B14" s="20" t="s">
        <v>16</v>
      </c>
      <c r="C14" s="2">
        <v>250</v>
      </c>
      <c r="D14" s="2">
        <v>261</v>
      </c>
      <c r="E14" s="2">
        <v>269</v>
      </c>
      <c r="F14" s="2">
        <v>285</v>
      </c>
      <c r="G14" s="2">
        <v>299</v>
      </c>
      <c r="H14" s="2">
        <v>322</v>
      </c>
      <c r="I14" s="2">
        <v>325</v>
      </c>
      <c r="J14" s="2">
        <v>325</v>
      </c>
      <c r="K14" s="2">
        <v>328</v>
      </c>
      <c r="L14" s="2">
        <v>337</v>
      </c>
      <c r="M14" s="2">
        <v>347</v>
      </c>
      <c r="N14" s="2">
        <v>338</v>
      </c>
      <c r="O14" s="2">
        <v>357</v>
      </c>
      <c r="P14" s="2">
        <v>371</v>
      </c>
      <c r="Q14" s="2">
        <v>372</v>
      </c>
      <c r="R14" s="2">
        <v>376</v>
      </c>
      <c r="S14">
        <v>393</v>
      </c>
      <c r="T14" s="2">
        <v>399</v>
      </c>
      <c r="U14" s="2">
        <v>420</v>
      </c>
      <c r="V14" s="2">
        <v>422</v>
      </c>
      <c r="W14" s="2">
        <v>420</v>
      </c>
      <c r="X14" s="2">
        <v>427</v>
      </c>
      <c r="Y14" s="2">
        <v>448</v>
      </c>
      <c r="Z14" s="2">
        <v>456</v>
      </c>
      <c r="AA14" s="2">
        <v>459</v>
      </c>
      <c r="AB14" s="2">
        <v>468</v>
      </c>
      <c r="AC14" s="2">
        <v>470</v>
      </c>
      <c r="AD14" s="2">
        <v>473</v>
      </c>
      <c r="AE14" s="2">
        <v>467</v>
      </c>
      <c r="AF14" s="2">
        <v>462</v>
      </c>
      <c r="AG14" s="2">
        <v>459</v>
      </c>
      <c r="AH14" s="2">
        <v>469</v>
      </c>
      <c r="AI14" s="2">
        <v>472</v>
      </c>
      <c r="AJ14" s="2">
        <v>481</v>
      </c>
      <c r="AK14" s="2">
        <v>482</v>
      </c>
    </row>
    <row r="15" spans="2:37" ht="12.75">
      <c r="B15" s="20" t="s">
        <v>0</v>
      </c>
      <c r="C15" s="2">
        <v>179</v>
      </c>
      <c r="D15" s="2">
        <v>180</v>
      </c>
      <c r="E15" s="2">
        <v>188</v>
      </c>
      <c r="F15" s="2">
        <v>210</v>
      </c>
      <c r="G15" s="2">
        <v>207</v>
      </c>
      <c r="H15" s="2">
        <v>204</v>
      </c>
      <c r="I15" s="2">
        <v>215</v>
      </c>
      <c r="J15" s="2">
        <v>211</v>
      </c>
      <c r="K15" s="2">
        <v>216</v>
      </c>
      <c r="L15" s="2">
        <v>229</v>
      </c>
      <c r="M15" s="2">
        <v>233</v>
      </c>
      <c r="N15" s="2">
        <v>225</v>
      </c>
      <c r="O15" s="2">
        <v>224</v>
      </c>
      <c r="P15" s="2">
        <v>234</v>
      </c>
      <c r="Q15" s="2">
        <v>236</v>
      </c>
      <c r="R15" s="2">
        <v>234</v>
      </c>
      <c r="S15" s="2">
        <v>234</v>
      </c>
      <c r="T15" s="2">
        <v>243</v>
      </c>
      <c r="U15" s="2">
        <v>245</v>
      </c>
      <c r="V15" s="2">
        <v>246</v>
      </c>
      <c r="W15" s="2">
        <v>233</v>
      </c>
      <c r="X15" s="2">
        <v>232</v>
      </c>
      <c r="Y15" s="2">
        <v>235</v>
      </c>
      <c r="Z15" s="2">
        <v>239</v>
      </c>
      <c r="AA15" s="2">
        <v>232</v>
      </c>
      <c r="AB15" s="2">
        <v>235</v>
      </c>
      <c r="AC15" s="2">
        <v>231</v>
      </c>
      <c r="AD15" s="2">
        <v>229</v>
      </c>
      <c r="AE15" s="2">
        <v>223</v>
      </c>
      <c r="AF15" s="2">
        <v>244</v>
      </c>
      <c r="AG15" s="2">
        <v>257</v>
      </c>
      <c r="AH15" s="2">
        <v>294</v>
      </c>
      <c r="AI15" s="2">
        <v>296</v>
      </c>
      <c r="AJ15" s="2">
        <v>304</v>
      </c>
      <c r="AK15" s="2">
        <v>309</v>
      </c>
    </row>
    <row r="16" spans="1:37" ht="12.75">
      <c r="A16" s="6"/>
      <c r="B16" s="21" t="s">
        <v>13</v>
      </c>
      <c r="C16" s="12">
        <f aca="true" t="shared" si="8" ref="C16:E16">C15/C14</f>
        <v>0.716</v>
      </c>
      <c r="D16" s="12">
        <f t="shared" si="8"/>
        <v>0.6896551724137931</v>
      </c>
      <c r="E16" s="12">
        <f t="shared" si="8"/>
        <v>0.6988847583643123</v>
      </c>
      <c r="F16" s="12">
        <f aca="true" t="shared" si="9" ref="F16:Q16">F15/F14</f>
        <v>0.7368421052631579</v>
      </c>
      <c r="G16" s="12">
        <f aca="true" t="shared" si="10" ref="G16">G15/G14</f>
        <v>0.6923076923076923</v>
      </c>
      <c r="H16" s="12">
        <f>H15/H14</f>
        <v>0.6335403726708074</v>
      </c>
      <c r="I16" s="12">
        <f>I15/I14</f>
        <v>0.6615384615384615</v>
      </c>
      <c r="J16" s="12">
        <f>J15/J14</f>
        <v>0.6492307692307693</v>
      </c>
      <c r="K16" s="12">
        <f>K15/K14</f>
        <v>0.6585365853658537</v>
      </c>
      <c r="L16" s="12">
        <f t="shared" si="9"/>
        <v>0.6795252225519288</v>
      </c>
      <c r="M16" s="12">
        <f t="shared" si="9"/>
        <v>0.6714697406340058</v>
      </c>
      <c r="N16" s="12">
        <f t="shared" si="9"/>
        <v>0.665680473372781</v>
      </c>
      <c r="O16" s="12">
        <f t="shared" si="9"/>
        <v>0.6274509803921569</v>
      </c>
      <c r="P16" s="12">
        <f t="shared" si="9"/>
        <v>0.6307277628032345</v>
      </c>
      <c r="Q16" s="12">
        <f t="shared" si="9"/>
        <v>0.6344086021505376</v>
      </c>
      <c r="R16" s="12">
        <f aca="true" t="shared" si="11" ref="R16:AK16">R15/R14</f>
        <v>0.6223404255319149</v>
      </c>
      <c r="S16" s="12">
        <f t="shared" si="11"/>
        <v>0.5954198473282443</v>
      </c>
      <c r="T16" s="12">
        <f t="shared" si="11"/>
        <v>0.6090225563909775</v>
      </c>
      <c r="U16" s="12">
        <f t="shared" si="11"/>
        <v>0.5833333333333334</v>
      </c>
      <c r="V16" s="12">
        <f t="shared" si="11"/>
        <v>0.5829383886255924</v>
      </c>
      <c r="W16" s="12">
        <f t="shared" si="11"/>
        <v>0.5547619047619048</v>
      </c>
      <c r="X16" s="12">
        <f t="shared" si="11"/>
        <v>0.5433255269320844</v>
      </c>
      <c r="Y16" s="12">
        <f t="shared" si="11"/>
        <v>0.5245535714285714</v>
      </c>
      <c r="Z16" s="12">
        <f t="shared" si="11"/>
        <v>0.5241228070175439</v>
      </c>
      <c r="AA16" s="12">
        <f t="shared" si="11"/>
        <v>0.5054466230936819</v>
      </c>
      <c r="AB16" s="12">
        <f t="shared" si="11"/>
        <v>0.5021367521367521</v>
      </c>
      <c r="AC16" s="12">
        <f t="shared" si="11"/>
        <v>0.49148936170212765</v>
      </c>
      <c r="AD16" s="12">
        <f t="shared" si="11"/>
        <v>0.48414376321353064</v>
      </c>
      <c r="AE16" s="12">
        <f t="shared" si="11"/>
        <v>0.47751605995717344</v>
      </c>
      <c r="AF16" s="12">
        <f t="shared" si="11"/>
        <v>0.5281385281385281</v>
      </c>
      <c r="AG16" s="12">
        <f t="shared" si="11"/>
        <v>0.5599128540305011</v>
      </c>
      <c r="AH16" s="12">
        <f t="shared" si="11"/>
        <v>0.6268656716417911</v>
      </c>
      <c r="AI16" s="12">
        <f t="shared" si="11"/>
        <v>0.6271186440677966</v>
      </c>
      <c r="AJ16" s="12">
        <f t="shared" si="11"/>
        <v>0.632016632016632</v>
      </c>
      <c r="AK16" s="12">
        <f t="shared" si="11"/>
        <v>0.6410788381742739</v>
      </c>
    </row>
    <row r="17" spans="1:37" ht="12.75">
      <c r="A17" s="10" t="s">
        <v>4</v>
      </c>
      <c r="B17" s="20" t="s">
        <v>16</v>
      </c>
      <c r="C17" s="2">
        <v>1149</v>
      </c>
      <c r="D17" s="2">
        <v>1166</v>
      </c>
      <c r="E17" s="2">
        <v>1211</v>
      </c>
      <c r="F17" s="2">
        <v>1223</v>
      </c>
      <c r="G17" s="2">
        <v>1246</v>
      </c>
      <c r="H17" s="2">
        <v>1274</v>
      </c>
      <c r="I17" s="2">
        <v>1279</v>
      </c>
      <c r="J17" s="2">
        <v>1260</v>
      </c>
      <c r="K17" s="2">
        <v>1287</v>
      </c>
      <c r="L17" s="2">
        <v>1286</v>
      </c>
      <c r="M17" s="2">
        <v>1300</v>
      </c>
      <c r="N17" s="2">
        <v>1346</v>
      </c>
      <c r="O17" s="2">
        <v>1342</v>
      </c>
      <c r="P17" s="2">
        <v>1342</v>
      </c>
      <c r="Q17" s="2">
        <v>1337</v>
      </c>
      <c r="R17" s="2">
        <v>1344</v>
      </c>
      <c r="S17">
        <v>1367</v>
      </c>
      <c r="T17" s="2">
        <v>1377</v>
      </c>
      <c r="U17" s="2">
        <v>1394</v>
      </c>
      <c r="V17" s="2">
        <v>1375</v>
      </c>
      <c r="W17" s="2">
        <v>1371</v>
      </c>
      <c r="X17" s="2">
        <v>1360</v>
      </c>
      <c r="Y17" s="2">
        <v>1350</v>
      </c>
      <c r="Z17" s="2">
        <v>1389</v>
      </c>
      <c r="AA17" s="2">
        <v>1370</v>
      </c>
      <c r="AB17" s="2">
        <v>1382</v>
      </c>
      <c r="AC17" s="2">
        <v>1385</v>
      </c>
      <c r="AD17" s="2">
        <v>1388</v>
      </c>
      <c r="AE17" s="2">
        <v>1399</v>
      </c>
      <c r="AF17" s="2">
        <v>1372</v>
      </c>
      <c r="AG17" s="2">
        <v>1369</v>
      </c>
      <c r="AH17" s="2">
        <v>1370</v>
      </c>
      <c r="AI17" s="2">
        <v>1348</v>
      </c>
      <c r="AJ17" s="2">
        <v>1355</v>
      </c>
      <c r="AK17" s="2">
        <v>1354</v>
      </c>
    </row>
    <row r="18" spans="2:37" ht="12.75">
      <c r="B18" s="20" t="s">
        <v>0</v>
      </c>
      <c r="C18" s="2">
        <v>848</v>
      </c>
      <c r="D18" s="2">
        <v>860</v>
      </c>
      <c r="E18" s="2">
        <v>889</v>
      </c>
      <c r="F18" s="2">
        <v>902</v>
      </c>
      <c r="G18" s="2">
        <v>922</v>
      </c>
      <c r="H18" s="2">
        <v>908</v>
      </c>
      <c r="I18" s="2">
        <v>900</v>
      </c>
      <c r="J18" s="2">
        <v>903</v>
      </c>
      <c r="K18" s="2">
        <v>921</v>
      </c>
      <c r="L18" s="2">
        <v>933</v>
      </c>
      <c r="M18" s="2">
        <v>921</v>
      </c>
      <c r="N18" s="2">
        <v>931</v>
      </c>
      <c r="O18" s="2">
        <v>900</v>
      </c>
      <c r="P18" s="2">
        <v>904</v>
      </c>
      <c r="Q18" s="2">
        <v>897</v>
      </c>
      <c r="R18" s="2">
        <v>896</v>
      </c>
      <c r="S18" s="2">
        <v>882</v>
      </c>
      <c r="T18" s="2">
        <v>927</v>
      </c>
      <c r="U18" s="2">
        <v>906</v>
      </c>
      <c r="V18" s="2">
        <v>923</v>
      </c>
      <c r="W18" s="2">
        <v>869</v>
      </c>
      <c r="X18" s="2">
        <v>844</v>
      </c>
      <c r="Y18" s="2">
        <v>809</v>
      </c>
      <c r="Z18" s="2">
        <v>840</v>
      </c>
      <c r="AA18" s="2">
        <v>774</v>
      </c>
      <c r="AB18" s="2">
        <v>775</v>
      </c>
      <c r="AC18" s="2">
        <v>769</v>
      </c>
      <c r="AD18" s="2">
        <v>753</v>
      </c>
      <c r="AE18" s="2">
        <v>763</v>
      </c>
      <c r="AF18" s="2">
        <v>791</v>
      </c>
      <c r="AG18" s="2">
        <v>838</v>
      </c>
      <c r="AH18" s="2">
        <v>897</v>
      </c>
      <c r="AI18" s="2">
        <v>889</v>
      </c>
      <c r="AJ18" s="2">
        <v>880</v>
      </c>
      <c r="AK18" s="2">
        <v>878</v>
      </c>
    </row>
    <row r="19" spans="1:37" ht="12.75">
      <c r="A19" s="6"/>
      <c r="B19" s="21" t="s">
        <v>13</v>
      </c>
      <c r="C19" s="12">
        <f aca="true" t="shared" si="12" ref="C19:E19">C18/C17</f>
        <v>0.7380330722367275</v>
      </c>
      <c r="D19" s="12">
        <f t="shared" si="12"/>
        <v>0.7375643224699828</v>
      </c>
      <c r="E19" s="12">
        <f t="shared" si="12"/>
        <v>0.7341040462427746</v>
      </c>
      <c r="F19" s="12">
        <f aca="true" t="shared" si="13" ref="F19:Q19">F18/F17</f>
        <v>0.7375306623058054</v>
      </c>
      <c r="G19" s="12">
        <f aca="true" t="shared" si="14" ref="G19">G18/G17</f>
        <v>0.7399678972712681</v>
      </c>
      <c r="H19" s="12">
        <f>H18/H17</f>
        <v>0.7127158555729984</v>
      </c>
      <c r="I19" s="12">
        <f>I18/I17</f>
        <v>0.7036747458952306</v>
      </c>
      <c r="J19" s="12">
        <f>J18/J17</f>
        <v>0.7166666666666667</v>
      </c>
      <c r="K19" s="12">
        <f>K18/K17</f>
        <v>0.7156177156177156</v>
      </c>
      <c r="L19" s="12">
        <f t="shared" si="13"/>
        <v>0.7255054432348367</v>
      </c>
      <c r="M19" s="12">
        <f t="shared" si="13"/>
        <v>0.7084615384615385</v>
      </c>
      <c r="N19" s="12">
        <f t="shared" si="13"/>
        <v>0.6916790490341753</v>
      </c>
      <c r="O19" s="12">
        <f t="shared" si="13"/>
        <v>0.6706408345752608</v>
      </c>
      <c r="P19" s="12">
        <f t="shared" si="13"/>
        <v>0.6736214605067065</v>
      </c>
      <c r="Q19" s="12">
        <f t="shared" si="13"/>
        <v>0.6709050112191474</v>
      </c>
      <c r="R19" s="12">
        <f aca="true" t="shared" si="15" ref="R19:AK19">R18/R17</f>
        <v>0.6666666666666666</v>
      </c>
      <c r="S19" s="12">
        <f t="shared" si="15"/>
        <v>0.6452084857351865</v>
      </c>
      <c r="T19" s="12">
        <f t="shared" si="15"/>
        <v>0.673202614379085</v>
      </c>
      <c r="U19" s="12">
        <f t="shared" si="15"/>
        <v>0.6499282639885222</v>
      </c>
      <c r="V19" s="12">
        <f t="shared" si="15"/>
        <v>0.6712727272727272</v>
      </c>
      <c r="W19" s="12">
        <f t="shared" si="15"/>
        <v>0.6338439095550693</v>
      </c>
      <c r="X19" s="12">
        <f t="shared" si="15"/>
        <v>0.6205882352941177</v>
      </c>
      <c r="Y19" s="12">
        <f t="shared" si="15"/>
        <v>0.5992592592592593</v>
      </c>
      <c r="Z19" s="12">
        <f t="shared" si="15"/>
        <v>0.6047516198704104</v>
      </c>
      <c r="AA19" s="12">
        <f t="shared" si="15"/>
        <v>0.564963503649635</v>
      </c>
      <c r="AB19" s="12">
        <f t="shared" si="15"/>
        <v>0.5607814761215629</v>
      </c>
      <c r="AC19" s="12">
        <f t="shared" si="15"/>
        <v>0.5552346570397112</v>
      </c>
      <c r="AD19" s="12">
        <f t="shared" si="15"/>
        <v>0.542507204610951</v>
      </c>
      <c r="AE19" s="12">
        <f t="shared" si="15"/>
        <v>0.5453895639742673</v>
      </c>
      <c r="AF19" s="12">
        <f t="shared" si="15"/>
        <v>0.576530612244898</v>
      </c>
      <c r="AG19" s="12">
        <f t="shared" si="15"/>
        <v>0.6121256391526662</v>
      </c>
      <c r="AH19" s="12">
        <f t="shared" si="15"/>
        <v>0.6547445255474452</v>
      </c>
      <c r="AI19" s="12">
        <f t="shared" si="15"/>
        <v>0.6594955489614244</v>
      </c>
      <c r="AJ19" s="12">
        <f t="shared" si="15"/>
        <v>0.6494464944649446</v>
      </c>
      <c r="AK19" s="12">
        <f t="shared" si="15"/>
        <v>0.6484490398818316</v>
      </c>
    </row>
    <row r="20" spans="1:37" ht="12.75">
      <c r="A20" s="10" t="s">
        <v>5</v>
      </c>
      <c r="B20" s="20" t="s">
        <v>16</v>
      </c>
      <c r="C20" s="2">
        <v>177</v>
      </c>
      <c r="D20" s="2">
        <v>188</v>
      </c>
      <c r="E20" s="2">
        <v>186</v>
      </c>
      <c r="F20" s="2">
        <v>194</v>
      </c>
      <c r="G20" s="2">
        <v>209</v>
      </c>
      <c r="H20" s="2">
        <v>220</v>
      </c>
      <c r="I20" s="2">
        <v>220</v>
      </c>
      <c r="J20" s="2">
        <v>228</v>
      </c>
      <c r="K20" s="2">
        <v>226</v>
      </c>
      <c r="L20" s="2">
        <v>231</v>
      </c>
      <c r="M20" s="2">
        <v>235</v>
      </c>
      <c r="N20" s="2">
        <v>240</v>
      </c>
      <c r="O20" s="2">
        <v>241</v>
      </c>
      <c r="P20" s="2">
        <v>251</v>
      </c>
      <c r="Q20" s="2">
        <v>262</v>
      </c>
      <c r="R20" s="2">
        <v>276</v>
      </c>
      <c r="S20">
        <v>279</v>
      </c>
      <c r="T20" s="2">
        <v>276</v>
      </c>
      <c r="U20" s="2">
        <v>275</v>
      </c>
      <c r="V20" s="2">
        <v>271</v>
      </c>
      <c r="W20" s="2">
        <v>269</v>
      </c>
      <c r="X20" s="2">
        <v>282</v>
      </c>
      <c r="Y20" s="2">
        <v>283</v>
      </c>
      <c r="Z20" s="2">
        <v>293</v>
      </c>
      <c r="AA20" s="2">
        <v>300</v>
      </c>
      <c r="AB20" s="2">
        <v>300</v>
      </c>
      <c r="AC20" s="2">
        <v>307</v>
      </c>
      <c r="AD20" s="2">
        <v>294</v>
      </c>
      <c r="AE20" s="2">
        <v>288</v>
      </c>
      <c r="AF20" s="2">
        <v>292</v>
      </c>
      <c r="AG20" s="2">
        <v>288</v>
      </c>
      <c r="AH20" s="2">
        <v>296</v>
      </c>
      <c r="AI20" s="2">
        <v>302</v>
      </c>
      <c r="AJ20" s="2">
        <v>320</v>
      </c>
      <c r="AK20" s="2">
        <v>321</v>
      </c>
    </row>
    <row r="21" spans="2:37" ht="12.75">
      <c r="B21" s="20" t="s">
        <v>0</v>
      </c>
      <c r="C21" s="2">
        <v>120</v>
      </c>
      <c r="D21" s="2">
        <v>119</v>
      </c>
      <c r="E21" s="2">
        <v>117</v>
      </c>
      <c r="F21" s="2">
        <v>122</v>
      </c>
      <c r="G21" s="2">
        <v>131</v>
      </c>
      <c r="H21" s="2">
        <v>132</v>
      </c>
      <c r="I21" s="2">
        <v>134</v>
      </c>
      <c r="J21" s="2">
        <v>139</v>
      </c>
      <c r="K21" s="2">
        <v>139</v>
      </c>
      <c r="L21" s="2">
        <v>140</v>
      </c>
      <c r="M21" s="2">
        <v>146</v>
      </c>
      <c r="N21" s="2">
        <v>142</v>
      </c>
      <c r="O21" s="2">
        <v>146</v>
      </c>
      <c r="P21" s="2">
        <v>152</v>
      </c>
      <c r="Q21" s="2">
        <v>155</v>
      </c>
      <c r="R21" s="2">
        <v>159</v>
      </c>
      <c r="S21" s="2">
        <v>161</v>
      </c>
      <c r="T21" s="2">
        <v>159</v>
      </c>
      <c r="U21" s="2">
        <v>149</v>
      </c>
      <c r="V21" s="2">
        <v>145</v>
      </c>
      <c r="W21" s="2">
        <v>160</v>
      </c>
      <c r="X21" s="2">
        <v>166</v>
      </c>
      <c r="Y21" s="2">
        <v>158</v>
      </c>
      <c r="Z21" s="2">
        <v>149</v>
      </c>
      <c r="AA21" s="2">
        <v>152</v>
      </c>
      <c r="AB21" s="2">
        <v>148</v>
      </c>
      <c r="AC21" s="2">
        <v>149</v>
      </c>
      <c r="AD21" s="2">
        <v>159</v>
      </c>
      <c r="AE21" s="2">
        <v>153</v>
      </c>
      <c r="AF21" s="2">
        <v>160</v>
      </c>
      <c r="AG21" s="2">
        <v>161</v>
      </c>
      <c r="AH21" s="2">
        <v>176</v>
      </c>
      <c r="AI21" s="2">
        <v>182</v>
      </c>
      <c r="AJ21" s="2">
        <v>181</v>
      </c>
      <c r="AK21" s="2">
        <v>184</v>
      </c>
    </row>
    <row r="22" spans="1:37" ht="12.75">
      <c r="A22" s="6"/>
      <c r="B22" s="21" t="s">
        <v>13</v>
      </c>
      <c r="C22" s="12">
        <f aca="true" t="shared" si="16" ref="C22:E22">C21/C20</f>
        <v>0.6779661016949152</v>
      </c>
      <c r="D22" s="12">
        <f t="shared" si="16"/>
        <v>0.6329787234042553</v>
      </c>
      <c r="E22" s="12">
        <f t="shared" si="16"/>
        <v>0.6290322580645161</v>
      </c>
      <c r="F22" s="12">
        <f aca="true" t="shared" si="17" ref="F22:Q22">F21/F20</f>
        <v>0.6288659793814433</v>
      </c>
      <c r="G22" s="12">
        <f aca="true" t="shared" si="18" ref="G22">G21/G20</f>
        <v>0.6267942583732058</v>
      </c>
      <c r="H22" s="12">
        <f>H21/H20</f>
        <v>0.6</v>
      </c>
      <c r="I22" s="12">
        <f>I21/I20</f>
        <v>0.6090909090909091</v>
      </c>
      <c r="J22" s="12">
        <f>J21/J20</f>
        <v>0.6096491228070176</v>
      </c>
      <c r="K22" s="12">
        <f>K21/K20</f>
        <v>0.6150442477876106</v>
      </c>
      <c r="L22" s="12">
        <f t="shared" si="17"/>
        <v>0.6060606060606061</v>
      </c>
      <c r="M22" s="12">
        <f t="shared" si="17"/>
        <v>0.6212765957446809</v>
      </c>
      <c r="N22" s="12">
        <f t="shared" si="17"/>
        <v>0.5916666666666667</v>
      </c>
      <c r="O22" s="12">
        <f t="shared" si="17"/>
        <v>0.6058091286307054</v>
      </c>
      <c r="P22" s="12">
        <f t="shared" si="17"/>
        <v>0.6055776892430279</v>
      </c>
      <c r="Q22" s="12">
        <f t="shared" si="17"/>
        <v>0.5916030534351145</v>
      </c>
      <c r="R22" s="12">
        <f aca="true" t="shared" si="19" ref="R22:AK22">R21/R20</f>
        <v>0.5760869565217391</v>
      </c>
      <c r="S22" s="12">
        <f t="shared" si="19"/>
        <v>0.5770609318996416</v>
      </c>
      <c r="T22" s="12">
        <f t="shared" si="19"/>
        <v>0.5760869565217391</v>
      </c>
      <c r="U22" s="12">
        <f t="shared" si="19"/>
        <v>0.5418181818181819</v>
      </c>
      <c r="V22" s="12">
        <f t="shared" si="19"/>
        <v>0.5350553505535055</v>
      </c>
      <c r="W22" s="12">
        <f t="shared" si="19"/>
        <v>0.5947955390334573</v>
      </c>
      <c r="X22" s="12">
        <f t="shared" si="19"/>
        <v>0.5886524822695035</v>
      </c>
      <c r="Y22" s="12">
        <f t="shared" si="19"/>
        <v>0.558303886925795</v>
      </c>
      <c r="Z22" s="12">
        <f t="shared" si="19"/>
        <v>0.5085324232081911</v>
      </c>
      <c r="AA22" s="12">
        <f t="shared" si="19"/>
        <v>0.5066666666666667</v>
      </c>
      <c r="AB22" s="12">
        <f t="shared" si="19"/>
        <v>0.49333333333333335</v>
      </c>
      <c r="AC22" s="12">
        <f t="shared" si="19"/>
        <v>0.48534201954397393</v>
      </c>
      <c r="AD22" s="12">
        <f t="shared" si="19"/>
        <v>0.5408163265306123</v>
      </c>
      <c r="AE22" s="12">
        <f t="shared" si="19"/>
        <v>0.53125</v>
      </c>
      <c r="AF22" s="12">
        <f t="shared" si="19"/>
        <v>0.547945205479452</v>
      </c>
      <c r="AG22" s="12">
        <f t="shared" si="19"/>
        <v>0.5590277777777778</v>
      </c>
      <c r="AH22" s="12">
        <f t="shared" si="19"/>
        <v>0.5945945945945946</v>
      </c>
      <c r="AI22" s="12">
        <f t="shared" si="19"/>
        <v>0.6026490066225165</v>
      </c>
      <c r="AJ22" s="12">
        <f t="shared" si="19"/>
        <v>0.565625</v>
      </c>
      <c r="AK22" s="12">
        <f t="shared" si="19"/>
        <v>0.573208722741433</v>
      </c>
    </row>
    <row r="23" spans="1:37" ht="12.75">
      <c r="A23" s="10" t="s">
        <v>6</v>
      </c>
      <c r="B23" s="20" t="s">
        <v>16</v>
      </c>
      <c r="C23" s="2">
        <v>640</v>
      </c>
      <c r="D23" s="2">
        <v>644</v>
      </c>
      <c r="E23" s="2">
        <v>658</v>
      </c>
      <c r="F23" s="2">
        <v>697</v>
      </c>
      <c r="G23" s="2">
        <v>719</v>
      </c>
      <c r="H23" s="2">
        <v>745</v>
      </c>
      <c r="I23" s="2">
        <v>755</v>
      </c>
      <c r="J23" s="2">
        <v>750</v>
      </c>
      <c r="K23" s="2">
        <v>751</v>
      </c>
      <c r="L23" s="2">
        <v>770</v>
      </c>
      <c r="M23" s="2">
        <v>783</v>
      </c>
      <c r="N23" s="2">
        <v>806</v>
      </c>
      <c r="O23" s="2">
        <v>809</v>
      </c>
      <c r="P23" s="2">
        <v>826</v>
      </c>
      <c r="Q23" s="2">
        <v>825</v>
      </c>
      <c r="R23" s="2">
        <v>824</v>
      </c>
      <c r="S23">
        <v>860</v>
      </c>
      <c r="T23" s="2">
        <v>856</v>
      </c>
      <c r="U23" s="2">
        <v>858</v>
      </c>
      <c r="V23" s="2">
        <v>873</v>
      </c>
      <c r="W23" s="2">
        <v>894</v>
      </c>
      <c r="X23" s="2">
        <v>919</v>
      </c>
      <c r="Y23" s="2">
        <v>933</v>
      </c>
      <c r="Z23" s="2">
        <v>958</v>
      </c>
      <c r="AA23" s="2">
        <v>945</v>
      </c>
      <c r="AB23" s="2">
        <v>957</v>
      </c>
      <c r="AC23" s="2">
        <v>953</v>
      </c>
      <c r="AD23" s="2">
        <v>963</v>
      </c>
      <c r="AE23" s="2">
        <v>961</v>
      </c>
      <c r="AF23" s="2">
        <v>947</v>
      </c>
      <c r="AG23" s="2">
        <v>943</v>
      </c>
      <c r="AH23" s="2">
        <v>918</v>
      </c>
      <c r="AI23" s="2">
        <v>922</v>
      </c>
      <c r="AJ23" s="2">
        <v>923</v>
      </c>
      <c r="AK23" s="2">
        <v>960</v>
      </c>
    </row>
    <row r="24" spans="2:37" ht="12.75">
      <c r="B24" s="20" t="s">
        <v>0</v>
      </c>
      <c r="C24" s="2">
        <v>410</v>
      </c>
      <c r="D24" s="2">
        <v>416</v>
      </c>
      <c r="E24" s="2">
        <v>416</v>
      </c>
      <c r="F24" s="2">
        <v>457</v>
      </c>
      <c r="G24" s="2">
        <v>448</v>
      </c>
      <c r="H24" s="2">
        <v>435</v>
      </c>
      <c r="I24" s="2">
        <v>448</v>
      </c>
      <c r="J24" s="2">
        <v>449</v>
      </c>
      <c r="K24" s="2">
        <v>451</v>
      </c>
      <c r="L24" s="2">
        <v>475</v>
      </c>
      <c r="M24" s="2">
        <v>459</v>
      </c>
      <c r="N24" s="2">
        <v>485</v>
      </c>
      <c r="O24" s="2">
        <v>457</v>
      </c>
      <c r="P24" s="2">
        <v>484</v>
      </c>
      <c r="Q24" s="2">
        <v>474</v>
      </c>
      <c r="R24" s="2">
        <v>455</v>
      </c>
      <c r="S24" s="2">
        <v>454</v>
      </c>
      <c r="T24" s="2">
        <v>472</v>
      </c>
      <c r="U24" s="2">
        <v>477</v>
      </c>
      <c r="V24" s="2">
        <v>481</v>
      </c>
      <c r="W24" s="2">
        <v>470</v>
      </c>
      <c r="X24" s="2">
        <v>463</v>
      </c>
      <c r="Y24" s="2">
        <v>480</v>
      </c>
      <c r="Z24" s="2">
        <v>466</v>
      </c>
      <c r="AA24" s="2">
        <v>425</v>
      </c>
      <c r="AB24" s="2">
        <v>438</v>
      </c>
      <c r="AC24" s="2">
        <v>447</v>
      </c>
      <c r="AD24" s="2">
        <v>439</v>
      </c>
      <c r="AE24" s="2">
        <v>412</v>
      </c>
      <c r="AF24" s="2">
        <v>467</v>
      </c>
      <c r="AG24" s="2">
        <v>514</v>
      </c>
      <c r="AH24" s="2">
        <v>549</v>
      </c>
      <c r="AI24" s="2">
        <v>560</v>
      </c>
      <c r="AJ24" s="2">
        <v>585</v>
      </c>
      <c r="AK24" s="2">
        <v>576</v>
      </c>
    </row>
    <row r="25" spans="1:37" ht="12.75">
      <c r="A25" s="6"/>
      <c r="B25" s="21" t="s">
        <v>13</v>
      </c>
      <c r="C25" s="12">
        <f aca="true" t="shared" si="20" ref="C25:E25">C24/C23</f>
        <v>0.640625</v>
      </c>
      <c r="D25" s="12">
        <f t="shared" si="20"/>
        <v>0.6459627329192547</v>
      </c>
      <c r="E25" s="12">
        <f t="shared" si="20"/>
        <v>0.6322188449848024</v>
      </c>
      <c r="F25" s="12">
        <f aca="true" t="shared" si="21" ref="F25:Q25">F24/F23</f>
        <v>0.6556671449067432</v>
      </c>
      <c r="G25" s="12">
        <f aca="true" t="shared" si="22" ref="G25">G24/G23</f>
        <v>0.6230876216968011</v>
      </c>
      <c r="H25" s="12">
        <f>H24/H23</f>
        <v>0.5838926174496645</v>
      </c>
      <c r="I25" s="12">
        <f>I24/I23</f>
        <v>0.5933774834437087</v>
      </c>
      <c r="J25" s="12">
        <f>J24/J23</f>
        <v>0.5986666666666667</v>
      </c>
      <c r="K25" s="12">
        <f>K24/K23</f>
        <v>0.6005326231691078</v>
      </c>
      <c r="L25" s="12">
        <f t="shared" si="21"/>
        <v>0.6168831168831169</v>
      </c>
      <c r="M25" s="12">
        <f t="shared" si="21"/>
        <v>0.5862068965517241</v>
      </c>
      <c r="N25" s="12">
        <f t="shared" si="21"/>
        <v>0.6017369727047146</v>
      </c>
      <c r="O25" s="12">
        <f t="shared" si="21"/>
        <v>0.5648949320148331</v>
      </c>
      <c r="P25" s="12">
        <f t="shared" si="21"/>
        <v>0.585956416464891</v>
      </c>
      <c r="Q25" s="12">
        <f t="shared" si="21"/>
        <v>0.5745454545454546</v>
      </c>
      <c r="R25" s="12">
        <f aca="true" t="shared" si="23" ref="R25:AK25">R24/R23</f>
        <v>0.5521844660194175</v>
      </c>
      <c r="S25" s="12">
        <f t="shared" si="23"/>
        <v>0.5279069767441861</v>
      </c>
      <c r="T25" s="12">
        <f t="shared" si="23"/>
        <v>0.5514018691588785</v>
      </c>
      <c r="U25" s="12">
        <f t="shared" si="23"/>
        <v>0.5559440559440559</v>
      </c>
      <c r="V25" s="12">
        <f t="shared" si="23"/>
        <v>0.5509736540664376</v>
      </c>
      <c r="W25" s="12">
        <f t="shared" si="23"/>
        <v>0.5257270693512305</v>
      </c>
      <c r="X25" s="12">
        <f t="shared" si="23"/>
        <v>0.5038084874863983</v>
      </c>
      <c r="Y25" s="12">
        <f t="shared" si="23"/>
        <v>0.5144694533762058</v>
      </c>
      <c r="Z25" s="12">
        <f t="shared" si="23"/>
        <v>0.48643006263048016</v>
      </c>
      <c r="AA25" s="12">
        <f t="shared" si="23"/>
        <v>0.4497354497354497</v>
      </c>
      <c r="AB25" s="12">
        <f t="shared" si="23"/>
        <v>0.45768025078369906</v>
      </c>
      <c r="AC25" s="12">
        <f t="shared" si="23"/>
        <v>0.4690451206715635</v>
      </c>
      <c r="AD25" s="12">
        <f t="shared" si="23"/>
        <v>0.45586708203530635</v>
      </c>
      <c r="AE25" s="12">
        <f t="shared" si="23"/>
        <v>0.4287200832466181</v>
      </c>
      <c r="AF25" s="12">
        <f t="shared" si="23"/>
        <v>0.4931362196409715</v>
      </c>
      <c r="AG25" s="12">
        <f t="shared" si="23"/>
        <v>0.545068928950159</v>
      </c>
      <c r="AH25" s="12">
        <f t="shared" si="23"/>
        <v>0.5980392156862745</v>
      </c>
      <c r="AI25" s="12">
        <f t="shared" si="23"/>
        <v>0.6073752711496746</v>
      </c>
      <c r="AJ25" s="12">
        <f t="shared" si="23"/>
        <v>0.6338028169014085</v>
      </c>
      <c r="AK25" s="12">
        <f t="shared" si="23"/>
        <v>0.6</v>
      </c>
    </row>
    <row r="26" spans="1:37" ht="12.75">
      <c r="A26" s="10" t="s">
        <v>7</v>
      </c>
      <c r="B26" s="20" t="s">
        <v>16</v>
      </c>
      <c r="C26" s="2">
        <v>740</v>
      </c>
      <c r="D26" s="2">
        <v>775</v>
      </c>
      <c r="E26" s="2">
        <v>782</v>
      </c>
      <c r="F26" s="2">
        <v>798</v>
      </c>
      <c r="G26" s="2">
        <v>833</v>
      </c>
      <c r="H26" s="2">
        <v>839</v>
      </c>
      <c r="I26" s="2">
        <v>875</v>
      </c>
      <c r="J26" s="2">
        <v>913</v>
      </c>
      <c r="K26" s="2">
        <v>922</v>
      </c>
      <c r="L26" s="2">
        <v>967</v>
      </c>
      <c r="M26" s="2">
        <v>997</v>
      </c>
      <c r="N26" s="2">
        <v>1003</v>
      </c>
      <c r="O26" s="2">
        <v>1013</v>
      </c>
      <c r="P26" s="2">
        <v>1044</v>
      </c>
      <c r="Q26" s="2">
        <v>1077</v>
      </c>
      <c r="R26" s="2">
        <v>1096</v>
      </c>
      <c r="S26">
        <v>1090</v>
      </c>
      <c r="T26" s="2">
        <v>1091</v>
      </c>
      <c r="U26" s="2">
        <v>1081</v>
      </c>
      <c r="V26" s="2">
        <v>1090</v>
      </c>
      <c r="W26" s="2">
        <v>1094</v>
      </c>
      <c r="X26" s="2">
        <v>1111</v>
      </c>
      <c r="Y26" s="2">
        <v>1127</v>
      </c>
      <c r="Z26" s="2">
        <v>1143</v>
      </c>
      <c r="AA26" s="2">
        <v>1156</v>
      </c>
      <c r="AB26" s="2">
        <v>1150</v>
      </c>
      <c r="AC26" s="2">
        <v>1169</v>
      </c>
      <c r="AD26" s="2">
        <v>1193</v>
      </c>
      <c r="AE26" s="2">
        <v>1193</v>
      </c>
      <c r="AF26" s="2">
        <v>1215</v>
      </c>
      <c r="AG26" s="2">
        <v>1216</v>
      </c>
      <c r="AH26" s="2">
        <v>1210</v>
      </c>
      <c r="AI26" s="2">
        <v>1205</v>
      </c>
      <c r="AJ26" s="2">
        <v>1191</v>
      </c>
      <c r="AK26" s="2">
        <v>1197</v>
      </c>
    </row>
    <row r="27" spans="2:37" ht="12.75">
      <c r="B27" s="20" t="s">
        <v>0</v>
      </c>
      <c r="C27" s="2">
        <v>496</v>
      </c>
      <c r="D27" s="2">
        <v>521</v>
      </c>
      <c r="E27" s="2">
        <v>533</v>
      </c>
      <c r="F27" s="2">
        <v>547</v>
      </c>
      <c r="G27" s="2">
        <v>547</v>
      </c>
      <c r="H27" s="2">
        <v>544</v>
      </c>
      <c r="I27" s="2">
        <v>563</v>
      </c>
      <c r="J27" s="2">
        <v>605</v>
      </c>
      <c r="K27" s="2">
        <v>591</v>
      </c>
      <c r="L27" s="2">
        <v>619</v>
      </c>
      <c r="M27" s="2">
        <v>643</v>
      </c>
      <c r="N27" s="2">
        <v>637</v>
      </c>
      <c r="O27" s="2">
        <v>639</v>
      </c>
      <c r="P27" s="2">
        <v>670</v>
      </c>
      <c r="Q27" s="2">
        <v>660</v>
      </c>
      <c r="R27" s="2">
        <v>645</v>
      </c>
      <c r="S27" s="2">
        <v>628</v>
      </c>
      <c r="T27" s="2">
        <v>652</v>
      </c>
      <c r="U27" s="2">
        <v>664</v>
      </c>
      <c r="V27" s="2">
        <v>663</v>
      </c>
      <c r="W27" s="2">
        <v>672</v>
      </c>
      <c r="X27" s="2">
        <v>673</v>
      </c>
      <c r="Y27" s="2">
        <v>679</v>
      </c>
      <c r="Z27" s="2">
        <v>677</v>
      </c>
      <c r="AA27" s="2">
        <v>667</v>
      </c>
      <c r="AB27" s="2">
        <v>653</v>
      </c>
      <c r="AC27" s="2">
        <v>647</v>
      </c>
      <c r="AD27" s="2">
        <v>684</v>
      </c>
      <c r="AE27" s="2">
        <v>684</v>
      </c>
      <c r="AF27" s="2">
        <v>705</v>
      </c>
      <c r="AG27" s="2">
        <v>750</v>
      </c>
      <c r="AH27" s="2">
        <v>768</v>
      </c>
      <c r="AI27" s="2">
        <v>758</v>
      </c>
      <c r="AJ27" s="2">
        <v>766</v>
      </c>
      <c r="AK27" s="2">
        <v>751</v>
      </c>
    </row>
    <row r="28" spans="1:37" ht="12.75">
      <c r="A28" s="6"/>
      <c r="B28" s="21" t="s">
        <v>13</v>
      </c>
      <c r="C28" s="12">
        <f aca="true" t="shared" si="24" ref="C28:E28">C27/C26</f>
        <v>0.6702702702702703</v>
      </c>
      <c r="D28" s="12">
        <f t="shared" si="24"/>
        <v>0.672258064516129</v>
      </c>
      <c r="E28" s="12">
        <f t="shared" si="24"/>
        <v>0.6815856777493606</v>
      </c>
      <c r="F28" s="12">
        <f aca="true" t="shared" si="25" ref="F28:Q28">F27/F26</f>
        <v>0.6854636591478697</v>
      </c>
      <c r="G28" s="12">
        <f aca="true" t="shared" si="26" ref="G28">G27/G26</f>
        <v>0.6566626650660264</v>
      </c>
      <c r="H28" s="12">
        <f>H27/H26</f>
        <v>0.6483909415971395</v>
      </c>
      <c r="I28" s="12">
        <f>I27/I26</f>
        <v>0.6434285714285715</v>
      </c>
      <c r="J28" s="12">
        <f>J27/J26</f>
        <v>0.6626506024096386</v>
      </c>
      <c r="K28" s="12">
        <f>K27/K26</f>
        <v>0.6409978308026031</v>
      </c>
      <c r="L28" s="12">
        <f t="shared" si="25"/>
        <v>0.640124095139607</v>
      </c>
      <c r="M28" s="12">
        <f t="shared" si="25"/>
        <v>0.6449348044132397</v>
      </c>
      <c r="N28" s="12">
        <f t="shared" si="25"/>
        <v>0.6350947158524427</v>
      </c>
      <c r="O28" s="12">
        <f t="shared" si="25"/>
        <v>0.6307996051332675</v>
      </c>
      <c r="P28" s="12">
        <f t="shared" si="25"/>
        <v>0.6417624521072797</v>
      </c>
      <c r="Q28" s="12">
        <f t="shared" si="25"/>
        <v>0.6128133704735376</v>
      </c>
      <c r="R28" s="12">
        <f aca="true" t="shared" si="27" ref="R28:AK28">R27/R26</f>
        <v>0.5885036496350365</v>
      </c>
      <c r="S28" s="12">
        <f t="shared" si="27"/>
        <v>0.5761467889908257</v>
      </c>
      <c r="T28" s="12">
        <f t="shared" si="27"/>
        <v>0.5976168652612283</v>
      </c>
      <c r="U28" s="12">
        <f t="shared" si="27"/>
        <v>0.6142460684551342</v>
      </c>
      <c r="V28" s="12">
        <f t="shared" si="27"/>
        <v>0.6082568807339449</v>
      </c>
      <c r="W28" s="12">
        <f t="shared" si="27"/>
        <v>0.6142595978062158</v>
      </c>
      <c r="X28" s="12">
        <f t="shared" si="27"/>
        <v>0.6057605760576058</v>
      </c>
      <c r="Y28" s="12">
        <f t="shared" si="27"/>
        <v>0.6024844720496895</v>
      </c>
      <c r="Z28" s="12">
        <f t="shared" si="27"/>
        <v>0.5923009623797025</v>
      </c>
      <c r="AA28" s="12">
        <f t="shared" si="27"/>
        <v>0.5769896193771626</v>
      </c>
      <c r="AB28" s="12">
        <f t="shared" si="27"/>
        <v>0.5678260869565217</v>
      </c>
      <c r="AC28" s="12">
        <f t="shared" si="27"/>
        <v>0.553464499572284</v>
      </c>
      <c r="AD28" s="12">
        <f t="shared" si="27"/>
        <v>0.5733445096395641</v>
      </c>
      <c r="AE28" s="12">
        <f t="shared" si="27"/>
        <v>0.5733445096395641</v>
      </c>
      <c r="AF28" s="12">
        <f t="shared" si="27"/>
        <v>0.5802469135802469</v>
      </c>
      <c r="AG28" s="12">
        <f t="shared" si="27"/>
        <v>0.6167763157894737</v>
      </c>
      <c r="AH28" s="12">
        <f t="shared" si="27"/>
        <v>0.6347107438016529</v>
      </c>
      <c r="AI28" s="12">
        <f t="shared" si="27"/>
        <v>0.629045643153527</v>
      </c>
      <c r="AJ28" s="12">
        <f t="shared" si="27"/>
        <v>0.6431570109151973</v>
      </c>
      <c r="AK28" s="12">
        <f t="shared" si="27"/>
        <v>0.6274018379281537</v>
      </c>
    </row>
    <row r="29" spans="1:37" ht="12.75">
      <c r="A29" s="10" t="s">
        <v>8</v>
      </c>
      <c r="B29" s="20" t="s">
        <v>16</v>
      </c>
      <c r="C29" s="2">
        <v>736</v>
      </c>
      <c r="D29" s="2">
        <v>752</v>
      </c>
      <c r="E29" s="2">
        <v>776</v>
      </c>
      <c r="F29" s="2">
        <v>791</v>
      </c>
      <c r="G29" s="2">
        <v>815</v>
      </c>
      <c r="H29" s="2">
        <v>857</v>
      </c>
      <c r="I29" s="2">
        <v>890</v>
      </c>
      <c r="J29" s="2">
        <v>908</v>
      </c>
      <c r="K29" s="2">
        <v>918</v>
      </c>
      <c r="L29" s="2">
        <v>943</v>
      </c>
      <c r="M29" s="2">
        <v>962</v>
      </c>
      <c r="N29" s="2">
        <v>997</v>
      </c>
      <c r="O29" s="2">
        <v>1004</v>
      </c>
      <c r="P29" s="2">
        <v>1011</v>
      </c>
      <c r="Q29" s="2">
        <v>1018</v>
      </c>
      <c r="R29" s="2">
        <v>1024</v>
      </c>
      <c r="S29">
        <v>1051</v>
      </c>
      <c r="T29" s="2">
        <v>1056</v>
      </c>
      <c r="U29" s="2">
        <v>1071</v>
      </c>
      <c r="V29" s="2">
        <v>1102</v>
      </c>
      <c r="W29" s="2">
        <v>1116</v>
      </c>
      <c r="X29" s="2">
        <v>1155</v>
      </c>
      <c r="Y29" s="2">
        <v>1146</v>
      </c>
      <c r="Z29" s="2">
        <v>1162</v>
      </c>
      <c r="AA29" s="2">
        <v>1172</v>
      </c>
      <c r="AB29" s="2">
        <v>1194</v>
      </c>
      <c r="AC29" s="2">
        <v>1203</v>
      </c>
      <c r="AD29" s="2">
        <v>1210</v>
      </c>
      <c r="AE29" s="2">
        <v>1201</v>
      </c>
      <c r="AF29" s="2">
        <v>1209</v>
      </c>
      <c r="AG29" s="2">
        <v>1187</v>
      </c>
      <c r="AH29" s="2">
        <v>1199</v>
      </c>
      <c r="AI29" s="2">
        <v>1213</v>
      </c>
      <c r="AJ29" s="2">
        <v>1236</v>
      </c>
      <c r="AK29" s="2">
        <v>1267</v>
      </c>
    </row>
    <row r="30" spans="2:37" ht="12.75">
      <c r="B30" s="20" t="s">
        <v>0</v>
      </c>
      <c r="C30" s="2">
        <v>516</v>
      </c>
      <c r="D30" s="2">
        <v>542</v>
      </c>
      <c r="E30" s="2">
        <v>543</v>
      </c>
      <c r="F30" s="2">
        <v>566</v>
      </c>
      <c r="G30" s="2">
        <v>572</v>
      </c>
      <c r="H30" s="2">
        <v>581</v>
      </c>
      <c r="I30" s="2">
        <v>617</v>
      </c>
      <c r="J30" s="2">
        <v>641</v>
      </c>
      <c r="K30" s="2">
        <v>639</v>
      </c>
      <c r="L30" s="2">
        <v>665</v>
      </c>
      <c r="M30" s="2">
        <v>651</v>
      </c>
      <c r="N30" s="2">
        <v>654</v>
      </c>
      <c r="O30" s="2">
        <v>652</v>
      </c>
      <c r="P30" s="2">
        <v>675</v>
      </c>
      <c r="Q30" s="2">
        <v>676</v>
      </c>
      <c r="R30" s="2">
        <v>656</v>
      </c>
      <c r="S30" s="2">
        <v>653</v>
      </c>
      <c r="T30" s="2">
        <v>647</v>
      </c>
      <c r="U30" s="2">
        <v>650</v>
      </c>
      <c r="V30" s="2">
        <v>681</v>
      </c>
      <c r="W30" s="2">
        <v>656</v>
      </c>
      <c r="X30" s="2">
        <v>622</v>
      </c>
      <c r="Y30" s="2">
        <v>652</v>
      </c>
      <c r="Z30" s="2">
        <v>646</v>
      </c>
      <c r="AA30" s="2">
        <v>623</v>
      </c>
      <c r="AB30" s="2">
        <v>619</v>
      </c>
      <c r="AC30" s="2">
        <v>615</v>
      </c>
      <c r="AD30" s="2">
        <v>629</v>
      </c>
      <c r="AE30" s="2">
        <v>626</v>
      </c>
      <c r="AF30" s="2">
        <v>694</v>
      </c>
      <c r="AG30" s="2">
        <v>713</v>
      </c>
      <c r="AH30" s="2">
        <v>775</v>
      </c>
      <c r="AI30" s="2">
        <v>799</v>
      </c>
      <c r="AJ30" s="2">
        <v>806</v>
      </c>
      <c r="AK30" s="2">
        <v>829</v>
      </c>
    </row>
    <row r="31" spans="1:37" ht="12.75">
      <c r="A31" s="6"/>
      <c r="B31" s="21" t="s">
        <v>13</v>
      </c>
      <c r="C31" s="12">
        <f aca="true" t="shared" si="28" ref="C31:E31">C30/C29</f>
        <v>0.7010869565217391</v>
      </c>
      <c r="D31" s="12">
        <f t="shared" si="28"/>
        <v>0.7207446808510638</v>
      </c>
      <c r="E31" s="12">
        <f t="shared" si="28"/>
        <v>0.6997422680412371</v>
      </c>
      <c r="F31" s="12">
        <f aca="true" t="shared" si="29" ref="F31:Q31">F30/F29</f>
        <v>0.7155499367888748</v>
      </c>
      <c r="G31" s="12">
        <f aca="true" t="shared" si="30" ref="G31">G30/G29</f>
        <v>0.701840490797546</v>
      </c>
      <c r="H31" s="12">
        <f>H30/H29</f>
        <v>0.6779463243873979</v>
      </c>
      <c r="I31" s="12">
        <f>I30/I29</f>
        <v>0.6932584269662921</v>
      </c>
      <c r="J31" s="12">
        <f>J30/J29</f>
        <v>0.7059471365638766</v>
      </c>
      <c r="K31" s="12">
        <f>K30/K29</f>
        <v>0.696078431372549</v>
      </c>
      <c r="L31" s="12">
        <f t="shared" si="29"/>
        <v>0.7051961823966065</v>
      </c>
      <c r="M31" s="12">
        <f t="shared" si="29"/>
        <v>0.6767151767151767</v>
      </c>
      <c r="N31" s="12">
        <f t="shared" si="29"/>
        <v>0.6559679037111334</v>
      </c>
      <c r="O31" s="12">
        <f t="shared" si="29"/>
        <v>0.649402390438247</v>
      </c>
      <c r="P31" s="12">
        <f t="shared" si="29"/>
        <v>0.6676557863501483</v>
      </c>
      <c r="Q31" s="12">
        <f t="shared" si="29"/>
        <v>0.6640471512770137</v>
      </c>
      <c r="R31" s="12">
        <f aca="true" t="shared" si="31" ref="R31:AK31">R30/R29</f>
        <v>0.640625</v>
      </c>
      <c r="S31" s="12">
        <f t="shared" si="31"/>
        <v>0.621313035204567</v>
      </c>
      <c r="T31" s="12">
        <f t="shared" si="31"/>
        <v>0.6126893939393939</v>
      </c>
      <c r="U31" s="12">
        <f t="shared" si="31"/>
        <v>0.6069094304388422</v>
      </c>
      <c r="V31" s="12">
        <f t="shared" si="31"/>
        <v>0.6179673321234119</v>
      </c>
      <c r="W31" s="12">
        <f t="shared" si="31"/>
        <v>0.5878136200716846</v>
      </c>
      <c r="X31" s="12">
        <f t="shared" si="31"/>
        <v>0.5385281385281385</v>
      </c>
      <c r="Y31" s="12">
        <f t="shared" si="31"/>
        <v>0.568935427574171</v>
      </c>
      <c r="Z31" s="12">
        <f t="shared" si="31"/>
        <v>0.5559380378657487</v>
      </c>
      <c r="AA31" s="12">
        <f t="shared" si="31"/>
        <v>0.5315699658703071</v>
      </c>
      <c r="AB31" s="12">
        <f t="shared" si="31"/>
        <v>0.518425460636516</v>
      </c>
      <c r="AC31" s="12">
        <f t="shared" si="31"/>
        <v>0.5112219451371571</v>
      </c>
      <c r="AD31" s="12">
        <f t="shared" si="31"/>
        <v>0.5198347107438016</v>
      </c>
      <c r="AE31" s="12">
        <f t="shared" si="31"/>
        <v>0.5212323064113239</v>
      </c>
      <c r="AF31" s="12">
        <f t="shared" si="31"/>
        <v>0.5740281224152192</v>
      </c>
      <c r="AG31" s="12">
        <f t="shared" si="31"/>
        <v>0.6006739679865206</v>
      </c>
      <c r="AH31" s="12">
        <f t="shared" si="31"/>
        <v>0.646371976647206</v>
      </c>
      <c r="AI31" s="12">
        <f t="shared" si="31"/>
        <v>0.6586974443528442</v>
      </c>
      <c r="AJ31" s="12">
        <f t="shared" si="31"/>
        <v>0.6521035598705501</v>
      </c>
      <c r="AK31" s="12">
        <f t="shared" si="31"/>
        <v>0.654301499605367</v>
      </c>
    </row>
    <row r="32" spans="1:37" ht="13">
      <c r="A32" s="3" t="s">
        <v>9</v>
      </c>
      <c r="B32" s="20" t="s">
        <v>16</v>
      </c>
      <c r="C32" s="2">
        <v>15241</v>
      </c>
      <c r="D32" s="2">
        <v>15294</v>
      </c>
      <c r="E32" s="2">
        <v>15386</v>
      </c>
      <c r="F32" s="2">
        <v>15530</v>
      </c>
      <c r="G32" s="2">
        <v>15698</v>
      </c>
      <c r="H32" s="2">
        <v>15793</v>
      </c>
      <c r="I32" s="2">
        <v>15889</v>
      </c>
      <c r="J32" s="2">
        <v>15998</v>
      </c>
      <c r="K32" s="2">
        <v>16193</v>
      </c>
      <c r="L32" s="2">
        <v>16353</v>
      </c>
      <c r="M32" s="2">
        <v>16514</v>
      </c>
      <c r="N32" s="2">
        <v>16552</v>
      </c>
      <c r="O32" s="2">
        <v>16514</v>
      </c>
      <c r="P32" s="2">
        <v>16432</v>
      </c>
      <c r="Q32" s="2">
        <v>16381</v>
      </c>
      <c r="R32" s="2">
        <v>16233</v>
      </c>
      <c r="S32" s="2">
        <v>16250</v>
      </c>
      <c r="T32" s="2">
        <v>16175</v>
      </c>
      <c r="U32" s="2">
        <v>16183</v>
      </c>
      <c r="V32" s="2">
        <v>16196</v>
      </c>
      <c r="W32" s="2">
        <v>16220</v>
      </c>
      <c r="X32" s="2">
        <v>16285</v>
      </c>
      <c r="Y32" s="2">
        <v>16329</v>
      </c>
      <c r="Z32" s="2">
        <v>16348</v>
      </c>
      <c r="AA32" s="2">
        <v>16385</v>
      </c>
      <c r="AB32" s="2">
        <v>16340</v>
      </c>
      <c r="AC32" s="2">
        <v>16375</v>
      </c>
      <c r="AD32" s="2">
        <v>16432</v>
      </c>
      <c r="AE32" s="2">
        <v>16366</v>
      </c>
      <c r="AF32" s="2">
        <v>16302</v>
      </c>
      <c r="AG32" s="2">
        <v>16169</v>
      </c>
      <c r="AH32" s="2">
        <v>16069</v>
      </c>
      <c r="AI32" s="2">
        <v>16022</v>
      </c>
      <c r="AJ32" s="2">
        <v>16037</v>
      </c>
      <c r="AK32" s="2">
        <v>16168</v>
      </c>
    </row>
    <row r="33" spans="1:37" ht="12.75">
      <c r="A33" s="31"/>
      <c r="B33" s="20" t="s">
        <v>0</v>
      </c>
      <c r="C33" s="2">
        <v>10715</v>
      </c>
      <c r="D33" s="2">
        <v>10600</v>
      </c>
      <c r="E33" s="2">
        <v>10776</v>
      </c>
      <c r="F33" s="2">
        <v>10877</v>
      </c>
      <c r="G33" s="2">
        <v>10708</v>
      </c>
      <c r="H33" s="2">
        <v>10430</v>
      </c>
      <c r="I33" s="2">
        <v>10491</v>
      </c>
      <c r="J33" s="2">
        <v>10553</v>
      </c>
      <c r="K33" s="2">
        <v>10671</v>
      </c>
      <c r="L33" s="2">
        <v>10730</v>
      </c>
      <c r="M33" s="2">
        <v>10726</v>
      </c>
      <c r="N33" s="2">
        <v>10590</v>
      </c>
      <c r="O33" s="2">
        <v>10449</v>
      </c>
      <c r="P33" s="2">
        <v>10510</v>
      </c>
      <c r="Q33" s="2">
        <v>10520</v>
      </c>
      <c r="R33" s="2">
        <v>10150</v>
      </c>
      <c r="S33" s="2">
        <v>9877</v>
      </c>
      <c r="T33" s="2">
        <v>9858</v>
      </c>
      <c r="U33" s="2">
        <v>9679</v>
      </c>
      <c r="V33" s="2">
        <v>9716</v>
      </c>
      <c r="W33" s="2">
        <v>9365</v>
      </c>
      <c r="X33" s="2">
        <v>9329</v>
      </c>
      <c r="Y33" s="2">
        <v>9174</v>
      </c>
      <c r="Z33" s="2">
        <v>9037</v>
      </c>
      <c r="AA33" s="2">
        <v>8604</v>
      </c>
      <c r="AB33" s="2">
        <v>8416</v>
      </c>
      <c r="AC33" s="2">
        <v>8300</v>
      </c>
      <c r="AD33" s="2">
        <v>8492</v>
      </c>
      <c r="AE33" s="2">
        <v>8168</v>
      </c>
      <c r="AF33" s="2">
        <v>8814</v>
      </c>
      <c r="AG33" s="2">
        <v>9408</v>
      </c>
      <c r="AH33" s="2">
        <v>10187</v>
      </c>
      <c r="AI33" s="2">
        <v>10315</v>
      </c>
      <c r="AJ33" s="2">
        <v>10414</v>
      </c>
      <c r="AK33" s="2">
        <v>10494</v>
      </c>
    </row>
    <row r="34" spans="1:37" ht="12.75">
      <c r="A34" s="32"/>
      <c r="B34" s="21" t="s">
        <v>13</v>
      </c>
      <c r="C34" s="12">
        <f aca="true" t="shared" si="32" ref="C34:E34">C33/C32</f>
        <v>0.703037858408241</v>
      </c>
      <c r="D34" s="12">
        <f t="shared" si="32"/>
        <v>0.6930822544788806</v>
      </c>
      <c r="E34" s="12">
        <f t="shared" si="32"/>
        <v>0.7003769660730534</v>
      </c>
      <c r="F34" s="12">
        <f aca="true" t="shared" si="33" ref="F34:Q34">F33/F32</f>
        <v>0.7003863490019318</v>
      </c>
      <c r="G34" s="12">
        <f aca="true" t="shared" si="34" ref="G34">G33/G32</f>
        <v>0.6821251114791693</v>
      </c>
      <c r="H34" s="12">
        <f>H33/H32</f>
        <v>0.6604191730513519</v>
      </c>
      <c r="I34" s="12">
        <f>I33/I32</f>
        <v>0.6602681100132167</v>
      </c>
      <c r="J34" s="12">
        <f>J33/J32</f>
        <v>0.6596449556194525</v>
      </c>
      <c r="K34" s="12">
        <f>K33/K32</f>
        <v>0.6589884518001605</v>
      </c>
      <c r="L34" s="12">
        <f t="shared" si="33"/>
        <v>0.6561487188895004</v>
      </c>
      <c r="M34" s="12">
        <f t="shared" si="33"/>
        <v>0.6495095070848976</v>
      </c>
      <c r="N34" s="12">
        <f t="shared" si="33"/>
        <v>0.639801836636056</v>
      </c>
      <c r="O34" s="12">
        <f t="shared" si="33"/>
        <v>0.6327358604820152</v>
      </c>
      <c r="P34" s="12">
        <f t="shared" si="33"/>
        <v>0.63960564751704</v>
      </c>
      <c r="Q34" s="12">
        <f t="shared" si="33"/>
        <v>0.6422074354435017</v>
      </c>
      <c r="R34" s="12">
        <f aca="true" t="shared" si="35" ref="R34:AK34">R33/R32</f>
        <v>0.6252695127210004</v>
      </c>
      <c r="S34" s="12">
        <f t="shared" si="35"/>
        <v>0.6078153846153846</v>
      </c>
      <c r="T34" s="12">
        <f t="shared" si="35"/>
        <v>0.6094590417310665</v>
      </c>
      <c r="U34" s="12">
        <f t="shared" si="35"/>
        <v>0.5980967682135574</v>
      </c>
      <c r="V34" s="12">
        <f t="shared" si="35"/>
        <v>0.5999012101753519</v>
      </c>
      <c r="W34" s="12">
        <f t="shared" si="35"/>
        <v>0.5773736128236745</v>
      </c>
      <c r="X34" s="12">
        <f t="shared" si="35"/>
        <v>0.5728584587043292</v>
      </c>
      <c r="Y34" s="12">
        <f t="shared" si="35"/>
        <v>0.5618225243431931</v>
      </c>
      <c r="Z34" s="12">
        <f t="shared" si="35"/>
        <v>0.5527893320283827</v>
      </c>
      <c r="AA34" s="12">
        <f t="shared" si="35"/>
        <v>0.5251144339334758</v>
      </c>
      <c r="AB34" s="12">
        <f t="shared" si="35"/>
        <v>0.5150550795593635</v>
      </c>
      <c r="AC34" s="12">
        <f t="shared" si="35"/>
        <v>0.5068702290076336</v>
      </c>
      <c r="AD34" s="12">
        <f t="shared" si="35"/>
        <v>0.5167964946445959</v>
      </c>
      <c r="AE34" s="12">
        <f t="shared" si="35"/>
        <v>0.499083465721618</v>
      </c>
      <c r="AF34" s="12">
        <f t="shared" si="35"/>
        <v>0.5406698564593302</v>
      </c>
      <c r="AG34" s="12">
        <f t="shared" si="35"/>
        <v>0.5818541653781928</v>
      </c>
      <c r="AH34" s="12">
        <f t="shared" si="35"/>
        <v>0.6339535752069202</v>
      </c>
      <c r="AI34" s="12">
        <f t="shared" si="35"/>
        <v>0.6438022718761702</v>
      </c>
      <c r="AJ34" s="12">
        <f t="shared" si="35"/>
        <v>0.6493733241878157</v>
      </c>
      <c r="AK34" s="12">
        <f t="shared" si="35"/>
        <v>0.6490598713508164</v>
      </c>
    </row>
    <row r="35" spans="1:37" ht="12.75">
      <c r="A35" s="10" t="s">
        <v>10</v>
      </c>
      <c r="B35" s="20" t="s">
        <v>16</v>
      </c>
      <c r="C35" s="2">
        <v>1497</v>
      </c>
      <c r="D35" s="2">
        <v>1524</v>
      </c>
      <c r="E35" s="2">
        <v>1559</v>
      </c>
      <c r="F35" s="2">
        <v>1569</v>
      </c>
      <c r="G35" s="2">
        <v>1602</v>
      </c>
      <c r="H35" s="2">
        <v>1640</v>
      </c>
      <c r="I35" s="2">
        <v>1636</v>
      </c>
      <c r="J35" s="2">
        <v>1673</v>
      </c>
      <c r="K35" s="2">
        <v>1710</v>
      </c>
      <c r="L35" s="2">
        <v>1759</v>
      </c>
      <c r="M35" s="2">
        <v>1763</v>
      </c>
      <c r="N35" s="2">
        <v>1771</v>
      </c>
      <c r="O35" s="2">
        <v>1783</v>
      </c>
      <c r="P35" s="2">
        <v>1755</v>
      </c>
      <c r="Q35" s="2">
        <v>1795</v>
      </c>
      <c r="R35" s="2">
        <v>1784</v>
      </c>
      <c r="S35">
        <v>1806</v>
      </c>
      <c r="T35" s="2">
        <v>1812</v>
      </c>
      <c r="U35" s="2">
        <v>1810</v>
      </c>
      <c r="V35" s="2">
        <v>1804</v>
      </c>
      <c r="W35" s="2">
        <v>1807</v>
      </c>
      <c r="X35" s="2">
        <v>1807</v>
      </c>
      <c r="Y35" s="2">
        <v>1833</v>
      </c>
      <c r="Z35" s="2">
        <v>1847</v>
      </c>
      <c r="AA35" s="2">
        <v>1830</v>
      </c>
      <c r="AB35" s="2">
        <v>1829</v>
      </c>
      <c r="AC35" s="2">
        <v>1842</v>
      </c>
      <c r="AD35" s="2">
        <v>1847</v>
      </c>
      <c r="AE35" s="2">
        <v>1827</v>
      </c>
      <c r="AF35" s="2">
        <v>1818</v>
      </c>
      <c r="AG35" s="2">
        <v>1812</v>
      </c>
      <c r="AH35" s="2">
        <v>1804</v>
      </c>
      <c r="AI35" s="2">
        <v>1797</v>
      </c>
      <c r="AJ35" s="2">
        <v>1799</v>
      </c>
      <c r="AK35" s="2">
        <v>1829</v>
      </c>
    </row>
    <row r="36" spans="2:37" ht="12.75">
      <c r="B36" s="20" t="s">
        <v>0</v>
      </c>
      <c r="C36" s="2">
        <v>1066</v>
      </c>
      <c r="D36" s="2">
        <v>1055</v>
      </c>
      <c r="E36" s="2">
        <v>1079</v>
      </c>
      <c r="F36" s="2">
        <v>1086</v>
      </c>
      <c r="G36" s="2">
        <v>1044</v>
      </c>
      <c r="H36" s="2">
        <v>1027</v>
      </c>
      <c r="I36" s="2">
        <v>1040</v>
      </c>
      <c r="J36" s="2">
        <v>1071</v>
      </c>
      <c r="K36" s="2">
        <v>1098</v>
      </c>
      <c r="L36" s="2">
        <v>1117</v>
      </c>
      <c r="M36" s="2">
        <v>1154</v>
      </c>
      <c r="N36" s="2">
        <v>1141</v>
      </c>
      <c r="O36" s="2">
        <v>1121</v>
      </c>
      <c r="P36" s="2">
        <v>1113</v>
      </c>
      <c r="Q36" s="2">
        <v>1163</v>
      </c>
      <c r="R36" s="2">
        <v>1141</v>
      </c>
      <c r="S36" s="2">
        <v>1125</v>
      </c>
      <c r="T36" s="2">
        <v>1136</v>
      </c>
      <c r="U36" s="2">
        <v>1150</v>
      </c>
      <c r="V36" s="2">
        <v>1153</v>
      </c>
      <c r="W36" s="2">
        <v>1135</v>
      </c>
      <c r="X36" s="2">
        <v>1130</v>
      </c>
      <c r="Y36" s="2">
        <v>1124</v>
      </c>
      <c r="Z36" s="2">
        <v>1113</v>
      </c>
      <c r="AA36" s="2">
        <v>1050</v>
      </c>
      <c r="AB36" s="2">
        <v>1048</v>
      </c>
      <c r="AC36" s="2">
        <v>1052</v>
      </c>
      <c r="AD36" s="2">
        <v>1039</v>
      </c>
      <c r="AE36" s="2">
        <v>1011</v>
      </c>
      <c r="AF36" s="2">
        <v>1061</v>
      </c>
      <c r="AG36" s="2">
        <v>1130</v>
      </c>
      <c r="AH36" s="2">
        <v>1206</v>
      </c>
      <c r="AI36" s="2">
        <v>1203</v>
      </c>
      <c r="AJ36" s="2">
        <v>1210</v>
      </c>
      <c r="AK36" s="2">
        <v>1208</v>
      </c>
    </row>
    <row r="37" spans="1:37" ht="12.75">
      <c r="A37" s="6"/>
      <c r="B37" s="21" t="s">
        <v>13</v>
      </c>
      <c r="C37" s="12">
        <f aca="true" t="shared" si="36" ref="C37:E37">C36/C35</f>
        <v>0.7120908483633934</v>
      </c>
      <c r="D37" s="12">
        <f t="shared" si="36"/>
        <v>0.6922572178477691</v>
      </c>
      <c r="E37" s="12">
        <f t="shared" si="36"/>
        <v>0.6921103271327774</v>
      </c>
      <c r="F37" s="12">
        <f aca="true" t="shared" si="37" ref="F37:Q37">F36/F35</f>
        <v>0.6921606118546845</v>
      </c>
      <c r="G37" s="12">
        <f aca="true" t="shared" si="38" ref="G37">G36/G35</f>
        <v>0.651685393258427</v>
      </c>
      <c r="H37" s="12">
        <f>H36/H35</f>
        <v>0.626219512195122</v>
      </c>
      <c r="I37" s="12">
        <f>I36/I35</f>
        <v>0.6356968215158925</v>
      </c>
      <c r="J37" s="12">
        <f>J36/J35</f>
        <v>0.6401673640167364</v>
      </c>
      <c r="K37" s="12">
        <f>K36/K35</f>
        <v>0.6421052631578947</v>
      </c>
      <c r="L37" s="12">
        <f t="shared" si="37"/>
        <v>0.6350198976691301</v>
      </c>
      <c r="M37" s="12">
        <f t="shared" si="37"/>
        <v>0.6545660805445264</v>
      </c>
      <c r="N37" s="12">
        <f t="shared" si="37"/>
        <v>0.6442687747035574</v>
      </c>
      <c r="O37" s="12">
        <f t="shared" si="37"/>
        <v>0.6287156477846326</v>
      </c>
      <c r="P37" s="12">
        <f t="shared" si="37"/>
        <v>0.6341880341880342</v>
      </c>
      <c r="Q37" s="12">
        <f t="shared" si="37"/>
        <v>0.6479108635097494</v>
      </c>
      <c r="R37" s="12">
        <f aca="true" t="shared" si="39" ref="R37:AK37">R36/R35</f>
        <v>0.6395739910313901</v>
      </c>
      <c r="S37" s="12">
        <f t="shared" si="39"/>
        <v>0.6229235880398671</v>
      </c>
      <c r="T37" s="12">
        <f t="shared" si="39"/>
        <v>0.6269315673289183</v>
      </c>
      <c r="U37" s="12">
        <f t="shared" si="39"/>
        <v>0.6353591160220995</v>
      </c>
      <c r="V37" s="12">
        <f t="shared" si="39"/>
        <v>0.6391352549889135</v>
      </c>
      <c r="W37" s="12">
        <f t="shared" si="39"/>
        <v>0.6281128942999447</v>
      </c>
      <c r="X37" s="12">
        <f t="shared" si="39"/>
        <v>0.6253458771444383</v>
      </c>
      <c r="Y37" s="12">
        <f t="shared" si="39"/>
        <v>0.613202400436443</v>
      </c>
      <c r="Z37" s="12">
        <f t="shared" si="39"/>
        <v>0.6025988088792636</v>
      </c>
      <c r="AA37" s="12">
        <f t="shared" si="39"/>
        <v>0.5737704918032787</v>
      </c>
      <c r="AB37" s="12">
        <f t="shared" si="39"/>
        <v>0.5729907053034445</v>
      </c>
      <c r="AC37" s="12">
        <f t="shared" si="39"/>
        <v>0.5711183496199783</v>
      </c>
      <c r="AD37" s="12">
        <f t="shared" si="39"/>
        <v>0.5625338386572821</v>
      </c>
      <c r="AE37" s="12">
        <f t="shared" si="39"/>
        <v>0.5533661740558292</v>
      </c>
      <c r="AF37" s="12">
        <f t="shared" si="39"/>
        <v>0.5836083608360836</v>
      </c>
      <c r="AG37" s="12">
        <f t="shared" si="39"/>
        <v>0.6236203090507726</v>
      </c>
      <c r="AH37" s="12">
        <f t="shared" si="39"/>
        <v>0.6685144124168514</v>
      </c>
      <c r="AI37" s="12">
        <f t="shared" si="39"/>
        <v>0.669449081803005</v>
      </c>
      <c r="AJ37" s="12">
        <f t="shared" si="39"/>
        <v>0.6725958866036688</v>
      </c>
      <c r="AK37" s="12">
        <f t="shared" si="39"/>
        <v>0.6604702022963368</v>
      </c>
    </row>
    <row r="38" spans="1:37" ht="12.75">
      <c r="A38" s="10" t="s">
        <v>11</v>
      </c>
      <c r="B38" s="20" t="s">
        <v>16</v>
      </c>
      <c r="C38" s="2">
        <v>13744</v>
      </c>
      <c r="D38" s="2">
        <v>13770</v>
      </c>
      <c r="E38" s="2">
        <v>13827</v>
      </c>
      <c r="F38" s="2">
        <v>13961</v>
      </c>
      <c r="G38" s="2">
        <v>14096</v>
      </c>
      <c r="H38" s="2">
        <v>14153</v>
      </c>
      <c r="I38" s="2">
        <v>14253</v>
      </c>
      <c r="J38" s="2">
        <v>14325</v>
      </c>
      <c r="K38" s="2">
        <v>14483</v>
      </c>
      <c r="L38" s="2">
        <v>14594</v>
      </c>
      <c r="M38" s="2">
        <v>14751</v>
      </c>
      <c r="N38" s="2">
        <v>14781</v>
      </c>
      <c r="O38" s="2">
        <v>14731</v>
      </c>
      <c r="P38" s="2">
        <v>14677</v>
      </c>
      <c r="Q38" s="2">
        <v>14586</v>
      </c>
      <c r="R38" s="2">
        <v>14449</v>
      </c>
      <c r="S38">
        <v>14444</v>
      </c>
      <c r="T38" s="2">
        <v>14363</v>
      </c>
      <c r="U38" s="2">
        <v>14373</v>
      </c>
      <c r="V38" s="2">
        <v>14392</v>
      </c>
      <c r="W38" s="2">
        <v>14413</v>
      </c>
      <c r="X38" s="2">
        <v>14478</v>
      </c>
      <c r="Y38" s="2">
        <v>14496</v>
      </c>
      <c r="Z38" s="2">
        <v>14501</v>
      </c>
      <c r="AA38" s="2">
        <v>14555</v>
      </c>
      <c r="AB38" s="2">
        <v>14511</v>
      </c>
      <c r="AC38" s="2">
        <v>14533</v>
      </c>
      <c r="AD38" s="2">
        <v>14585</v>
      </c>
      <c r="AE38" s="2">
        <v>14539</v>
      </c>
      <c r="AF38" s="2">
        <v>14484</v>
      </c>
      <c r="AG38" s="2">
        <v>14357</v>
      </c>
      <c r="AH38" s="2">
        <v>14265</v>
      </c>
      <c r="AI38" s="2">
        <v>14225</v>
      </c>
      <c r="AJ38" s="2">
        <v>14238</v>
      </c>
      <c r="AK38" s="2">
        <v>14339</v>
      </c>
    </row>
    <row r="39" spans="1:37" ht="12.75">
      <c r="A39" s="31"/>
      <c r="B39" s="20" t="s">
        <v>0</v>
      </c>
      <c r="C39" s="2">
        <v>9649</v>
      </c>
      <c r="D39" s="2">
        <v>9545</v>
      </c>
      <c r="E39" s="2">
        <v>9697</v>
      </c>
      <c r="F39" s="2">
        <v>9791</v>
      </c>
      <c r="G39" s="2">
        <v>9664</v>
      </c>
      <c r="H39" s="2">
        <v>9403</v>
      </c>
      <c r="I39" s="2">
        <v>9451</v>
      </c>
      <c r="J39" s="2">
        <v>9482</v>
      </c>
      <c r="K39" s="2">
        <v>9573</v>
      </c>
      <c r="L39" s="2">
        <v>9613</v>
      </c>
      <c r="M39" s="2">
        <v>9572</v>
      </c>
      <c r="N39" s="2">
        <v>9449</v>
      </c>
      <c r="O39" s="2">
        <v>9328</v>
      </c>
      <c r="P39" s="2">
        <v>9397</v>
      </c>
      <c r="Q39" s="2">
        <v>9357</v>
      </c>
      <c r="R39" s="2">
        <v>9009</v>
      </c>
      <c r="S39" s="2">
        <v>8752</v>
      </c>
      <c r="T39" s="2">
        <v>8722</v>
      </c>
      <c r="U39" s="2">
        <v>8529</v>
      </c>
      <c r="V39" s="2">
        <v>8563</v>
      </c>
      <c r="W39" s="2">
        <v>8230</v>
      </c>
      <c r="X39" s="2">
        <v>8199</v>
      </c>
      <c r="Y39" s="2">
        <v>8050</v>
      </c>
      <c r="Z39" s="2">
        <v>7924</v>
      </c>
      <c r="AA39" s="2">
        <v>7554</v>
      </c>
      <c r="AB39" s="2">
        <v>7368</v>
      </c>
      <c r="AC39" s="2">
        <v>7248</v>
      </c>
      <c r="AD39" s="2">
        <v>7453</v>
      </c>
      <c r="AE39" s="2">
        <v>7157</v>
      </c>
      <c r="AF39" s="2">
        <v>7753</v>
      </c>
      <c r="AG39" s="2">
        <v>8278</v>
      </c>
      <c r="AH39" s="2">
        <v>8981</v>
      </c>
      <c r="AI39" s="2">
        <v>9112</v>
      </c>
      <c r="AJ39" s="2">
        <v>9204</v>
      </c>
      <c r="AK39" s="2">
        <v>9286</v>
      </c>
    </row>
    <row r="40" spans="1:37" ht="12.75">
      <c r="A40" s="32"/>
      <c r="B40" s="21" t="s">
        <v>13</v>
      </c>
      <c r="C40" s="12">
        <f aca="true" t="shared" si="40" ref="C40:E40">C39/C38</f>
        <v>0.7020518044237486</v>
      </c>
      <c r="D40" s="12">
        <f t="shared" si="40"/>
        <v>0.6931735657225854</v>
      </c>
      <c r="E40" s="12">
        <f t="shared" si="40"/>
        <v>0.7013090330512765</v>
      </c>
      <c r="F40" s="12">
        <f aca="true" t="shared" si="41" ref="F40:Q40">F39/F38</f>
        <v>0.7013107943557052</v>
      </c>
      <c r="G40" s="12">
        <f aca="true" t="shared" si="42" ref="G40">G39/G38</f>
        <v>0.6855845629965948</v>
      </c>
      <c r="H40" s="12">
        <f>H39/H38</f>
        <v>0.6643821098000424</v>
      </c>
      <c r="I40" s="12">
        <f>I39/I38</f>
        <v>0.6630884726022592</v>
      </c>
      <c r="J40" s="12">
        <f>J39/J38</f>
        <v>0.6619197207678883</v>
      </c>
      <c r="K40" s="12">
        <f>K39/K38</f>
        <v>0.6609818407788441</v>
      </c>
      <c r="L40" s="12">
        <f t="shared" si="41"/>
        <v>0.6586953542551733</v>
      </c>
      <c r="M40" s="12">
        <f t="shared" si="41"/>
        <v>0.6489051589722731</v>
      </c>
      <c r="N40" s="12">
        <f t="shared" si="41"/>
        <v>0.639266626074014</v>
      </c>
      <c r="O40" s="12">
        <f t="shared" si="41"/>
        <v>0.633222456045075</v>
      </c>
      <c r="P40" s="12">
        <f t="shared" si="41"/>
        <v>0.6402534577911018</v>
      </c>
      <c r="Q40" s="12">
        <f t="shared" si="41"/>
        <v>0.6415055532702592</v>
      </c>
      <c r="R40" s="12">
        <f aca="true" t="shared" si="43" ref="R40:AK40">R39/R38</f>
        <v>0.6235033566336771</v>
      </c>
      <c r="S40" s="12">
        <f t="shared" si="43"/>
        <v>0.6059263361949598</v>
      </c>
      <c r="T40" s="12">
        <f t="shared" si="43"/>
        <v>0.607254751792801</v>
      </c>
      <c r="U40" s="12">
        <f t="shared" si="43"/>
        <v>0.5934042997286579</v>
      </c>
      <c r="V40" s="12">
        <f t="shared" si="43"/>
        <v>0.5949833240689272</v>
      </c>
      <c r="W40" s="12">
        <f t="shared" si="43"/>
        <v>0.571012280580032</v>
      </c>
      <c r="X40" s="12">
        <f t="shared" si="43"/>
        <v>0.5663075010360547</v>
      </c>
      <c r="Y40" s="12">
        <f t="shared" si="43"/>
        <v>0.5553256070640177</v>
      </c>
      <c r="Z40" s="12">
        <f t="shared" si="43"/>
        <v>0.5464450727536032</v>
      </c>
      <c r="AA40" s="12">
        <f t="shared" si="43"/>
        <v>0.518996908278942</v>
      </c>
      <c r="AB40" s="12">
        <f t="shared" si="43"/>
        <v>0.5077527393012198</v>
      </c>
      <c r="AC40" s="12">
        <f t="shared" si="43"/>
        <v>0.49872703502373905</v>
      </c>
      <c r="AD40" s="12">
        <f t="shared" si="43"/>
        <v>0.5110044566335276</v>
      </c>
      <c r="AE40" s="12">
        <f t="shared" si="43"/>
        <v>0.4922621913474104</v>
      </c>
      <c r="AF40" s="12">
        <f t="shared" si="43"/>
        <v>0.5352803093068214</v>
      </c>
      <c r="AG40" s="12">
        <f t="shared" si="43"/>
        <v>0.5765828515706624</v>
      </c>
      <c r="AH40" s="12">
        <f t="shared" si="43"/>
        <v>0.6295828951980371</v>
      </c>
      <c r="AI40" s="12">
        <f t="shared" si="43"/>
        <v>0.6405623901581722</v>
      </c>
      <c r="AJ40" s="12">
        <f t="shared" si="43"/>
        <v>0.6464391066160977</v>
      </c>
      <c r="AK40" s="12">
        <f t="shared" si="43"/>
        <v>0.6476044354557501</v>
      </c>
    </row>
    <row r="41" spans="1:37" ht="13">
      <c r="A41" s="3" t="s">
        <v>15</v>
      </c>
      <c r="B41" s="20" t="s">
        <v>16</v>
      </c>
      <c r="C41" s="36">
        <v>1675552</v>
      </c>
      <c r="D41" s="36">
        <v>1677584</v>
      </c>
      <c r="E41" s="36">
        <v>1681650</v>
      </c>
      <c r="F41" s="36">
        <v>1687574</v>
      </c>
      <c r="G41" s="36">
        <v>1694974</v>
      </c>
      <c r="H41" s="36">
        <v>1704557</v>
      </c>
      <c r="I41" s="36">
        <v>1711395</v>
      </c>
      <c r="J41" s="36">
        <v>1720336</v>
      </c>
      <c r="K41" s="36">
        <v>1728563</v>
      </c>
      <c r="L41" s="36">
        <v>1737792</v>
      </c>
      <c r="M41" s="36">
        <v>1745957</v>
      </c>
      <c r="N41" s="36">
        <v>1753497</v>
      </c>
      <c r="O41" s="36">
        <v>1756754</v>
      </c>
      <c r="P41" s="36">
        <v>1751909</v>
      </c>
      <c r="Q41" s="36">
        <v>1746060</v>
      </c>
      <c r="R41" s="36">
        <v>1734452</v>
      </c>
      <c r="S41" s="38">
        <v>1734746</v>
      </c>
      <c r="T41" s="36">
        <v>1726572</v>
      </c>
      <c r="U41" s="36">
        <v>1724446</v>
      </c>
      <c r="V41" s="36">
        <v>1721474</v>
      </c>
      <c r="W41" s="36">
        <v>1719292</v>
      </c>
      <c r="X41" s="36">
        <v>1715442</v>
      </c>
      <c r="Y41" s="36">
        <v>1712030</v>
      </c>
      <c r="Z41" s="36">
        <v>1706568</v>
      </c>
      <c r="AA41" s="36">
        <v>1698471</v>
      </c>
      <c r="AB41" s="36">
        <v>1692529</v>
      </c>
      <c r="AC41" s="36">
        <v>1688499</v>
      </c>
      <c r="AD41" s="36">
        <v>1686160</v>
      </c>
      <c r="AE41" s="36">
        <v>1683947</v>
      </c>
      <c r="AF41" s="36">
        <v>1679879</v>
      </c>
      <c r="AG41" s="36">
        <v>1674394</v>
      </c>
      <c r="AH41" s="36">
        <v>1667229</v>
      </c>
      <c r="AI41" s="36">
        <v>1663420</v>
      </c>
      <c r="AJ41" s="36">
        <v>1661485</v>
      </c>
      <c r="AK41" s="36">
        <v>1664881</v>
      </c>
    </row>
    <row r="42" spans="2:37" ht="12.75">
      <c r="B42" s="20" t="s">
        <v>0</v>
      </c>
      <c r="C42" s="36">
        <v>1159460</v>
      </c>
      <c r="D42" s="36">
        <v>1126564</v>
      </c>
      <c r="E42" s="36">
        <v>1167096</v>
      </c>
      <c r="F42" s="36">
        <v>1169591</v>
      </c>
      <c r="G42" s="36">
        <v>1148019</v>
      </c>
      <c r="H42" s="36">
        <v>1128320</v>
      </c>
      <c r="I42" s="36">
        <v>1126221</v>
      </c>
      <c r="J42" s="36">
        <v>1137441</v>
      </c>
      <c r="K42" s="36">
        <v>1149903</v>
      </c>
      <c r="L42" s="36">
        <v>1167107</v>
      </c>
      <c r="M42" s="36">
        <v>1169163</v>
      </c>
      <c r="N42" s="36">
        <v>1158275</v>
      </c>
      <c r="O42" s="36">
        <v>1148821</v>
      </c>
      <c r="P42" s="36">
        <v>1172846</v>
      </c>
      <c r="Q42" s="36">
        <v>1154845</v>
      </c>
      <c r="R42" s="36">
        <v>1126435</v>
      </c>
      <c r="S42" s="36">
        <v>1104571</v>
      </c>
      <c r="T42" s="36">
        <v>1105613</v>
      </c>
      <c r="U42" s="36">
        <v>1101422</v>
      </c>
      <c r="V42" s="36">
        <v>1097961</v>
      </c>
      <c r="W42" s="36">
        <v>1088434</v>
      </c>
      <c r="X42" s="36">
        <v>1077436</v>
      </c>
      <c r="Y42" s="36">
        <v>1052446</v>
      </c>
      <c r="Z42" s="36">
        <v>1030103</v>
      </c>
      <c r="AA42" s="36">
        <v>984817</v>
      </c>
      <c r="AB42" s="36">
        <v>954392</v>
      </c>
      <c r="AC42" s="36">
        <v>939118</v>
      </c>
      <c r="AD42" s="36">
        <v>936695</v>
      </c>
      <c r="AE42" s="36">
        <v>930129</v>
      </c>
      <c r="AF42" s="36">
        <v>1002806</v>
      </c>
      <c r="AG42" s="36">
        <v>1073134</v>
      </c>
      <c r="AH42" s="36">
        <v>1134409</v>
      </c>
      <c r="AI42" s="36">
        <v>1143171</v>
      </c>
      <c r="AJ42" s="36">
        <v>1136282</v>
      </c>
      <c r="AK42" s="36">
        <v>1128588</v>
      </c>
    </row>
    <row r="43" spans="1:37" ht="13" thickBot="1">
      <c r="A43" s="7"/>
      <c r="B43" s="22" t="s">
        <v>13</v>
      </c>
      <c r="C43" s="12">
        <f aca="true" t="shared" si="44" ref="C43:E43">C42/C41</f>
        <v>0.6919868795477551</v>
      </c>
      <c r="D43" s="12">
        <f t="shared" si="44"/>
        <v>0.6715395473490449</v>
      </c>
      <c r="E43" s="12">
        <f t="shared" si="44"/>
        <v>0.694018374810454</v>
      </c>
      <c r="F43" s="13">
        <f aca="true" t="shared" si="45" ref="F43:P43">F42/F41</f>
        <v>0.6930605709734803</v>
      </c>
      <c r="G43" s="13">
        <f aca="true" t="shared" si="46" ref="G43">G42/G41</f>
        <v>0.6773077345139218</v>
      </c>
      <c r="H43" s="13">
        <f>H42/H41</f>
        <v>0.6619432497710549</v>
      </c>
      <c r="I43" s="13">
        <f>I42/I41</f>
        <v>0.6580719237814765</v>
      </c>
      <c r="J43" s="13">
        <f>J42/J41</f>
        <v>0.6611737474539857</v>
      </c>
      <c r="K43" s="13">
        <f t="shared" si="45"/>
        <v>0.6652363842104685</v>
      </c>
      <c r="L43" s="13">
        <f t="shared" si="45"/>
        <v>0.6716033909696902</v>
      </c>
      <c r="M43" s="13">
        <f t="shared" si="45"/>
        <v>0.6696402030519651</v>
      </c>
      <c r="N43" s="13">
        <f t="shared" si="45"/>
        <v>0.660551458029298</v>
      </c>
      <c r="O43" s="13">
        <f t="shared" si="45"/>
        <v>0.6539452877295284</v>
      </c>
      <c r="P43" s="13">
        <f t="shared" si="45"/>
        <v>0.6694674209676416</v>
      </c>
      <c r="Q43" s="13">
        <f aca="true" t="shared" si="47" ref="Q43:AK43">Q42/Q41</f>
        <v>0.6614005246096927</v>
      </c>
      <c r="R43" s="13">
        <f t="shared" si="47"/>
        <v>0.6494472029205767</v>
      </c>
      <c r="S43" s="13">
        <f t="shared" si="47"/>
        <v>0.6367335621468503</v>
      </c>
      <c r="T43" s="13">
        <f t="shared" si="47"/>
        <v>0.6403515173418775</v>
      </c>
      <c r="U43" s="13">
        <f t="shared" si="47"/>
        <v>0.6387106351837054</v>
      </c>
      <c r="V43" s="13">
        <f t="shared" si="47"/>
        <v>0.637802836406475</v>
      </c>
      <c r="W43" s="13">
        <f t="shared" si="47"/>
        <v>0.6330710548295461</v>
      </c>
      <c r="X43" s="13">
        <f t="shared" si="47"/>
        <v>0.6280806929059682</v>
      </c>
      <c r="Y43" s="13">
        <f t="shared" si="47"/>
        <v>0.6147357230889645</v>
      </c>
      <c r="Z43" s="13">
        <f t="shared" si="47"/>
        <v>0.6036108728160847</v>
      </c>
      <c r="AA43" s="13">
        <f t="shared" si="47"/>
        <v>0.5798256196308327</v>
      </c>
      <c r="AB43" s="13">
        <f t="shared" si="47"/>
        <v>0.5638851682895832</v>
      </c>
      <c r="AC43" s="13">
        <f t="shared" si="47"/>
        <v>0.556185108785969</v>
      </c>
      <c r="AD43" s="13">
        <f t="shared" si="47"/>
        <v>0.5555196422640793</v>
      </c>
      <c r="AE43" s="13">
        <f t="shared" si="47"/>
        <v>0.5523505193453239</v>
      </c>
      <c r="AF43" s="13">
        <f t="shared" si="47"/>
        <v>0.5969513280420792</v>
      </c>
      <c r="AG43" s="13">
        <f t="shared" si="47"/>
        <v>0.6409088900223006</v>
      </c>
      <c r="AH43" s="13">
        <f t="shared" si="47"/>
        <v>0.6804158276997341</v>
      </c>
      <c r="AI43" s="13">
        <f t="shared" si="47"/>
        <v>0.6872413461422852</v>
      </c>
      <c r="AJ43" s="13">
        <f t="shared" si="47"/>
        <v>0.6838954308946514</v>
      </c>
      <c r="AK43" s="13">
        <f t="shared" si="47"/>
        <v>0.6778790796459326</v>
      </c>
    </row>
    <row r="45" ht="12.75">
      <c r="A45" s="1" t="s">
        <v>12</v>
      </c>
    </row>
    <row r="46" ht="12.75">
      <c r="A46" s="1"/>
    </row>
    <row r="47" ht="12.75">
      <c r="A47" s="23" t="s">
        <v>23</v>
      </c>
    </row>
    <row r="48" ht="12.75">
      <c r="A48" s="23" t="s">
        <v>24</v>
      </c>
    </row>
    <row r="49" ht="12.75">
      <c r="A49" s="23" t="s">
        <v>25</v>
      </c>
    </row>
  </sheetData>
  <mergeCells count="1">
    <mergeCell ref="A7:B7"/>
  </mergeCells>
  <printOptions/>
  <pageMargins left="0.4330708661417323" right="0.35433070866141736" top="0.34" bottom="0.34" header="0.2362204724409449" footer="0.2362204724409449"/>
  <pageSetup horizontalDpi="300" verticalDpi="3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 topLeftCell="A4">
      <selection activeCell="A7" sqref="A7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59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2018</v>
      </c>
      <c r="C9" s="37" t="s">
        <v>18</v>
      </c>
      <c r="F9" s="18"/>
      <c r="H9" s="19"/>
    </row>
    <row r="10" spans="1:8" ht="12.75">
      <c r="A10" s="10" t="s">
        <v>5</v>
      </c>
      <c r="B10" s="18">
        <v>0.6343283582089553</v>
      </c>
      <c r="C10" s="29">
        <v>0.022834105335392096</v>
      </c>
      <c r="D10" s="19"/>
      <c r="F10" s="18"/>
      <c r="H10" s="19"/>
    </row>
    <row r="11" spans="1:8" ht="12.75">
      <c r="A11" s="10" t="s">
        <v>6</v>
      </c>
      <c r="B11" s="18">
        <v>0.6657381615598886</v>
      </c>
      <c r="C11" s="29">
        <v>0.031773344239184986</v>
      </c>
      <c r="D11" s="19"/>
      <c r="F11" s="18"/>
      <c r="H11" s="19"/>
    </row>
    <row r="12" spans="1:8" ht="12.75">
      <c r="A12" s="10" t="s">
        <v>7</v>
      </c>
      <c r="B12" s="18">
        <v>0.6718009478672986</v>
      </c>
      <c r="C12" s="29">
        <v>0.00873891030326901</v>
      </c>
      <c r="D12" s="19"/>
      <c r="F12" s="18"/>
      <c r="H12" s="19"/>
    </row>
    <row r="13" spans="1:8" ht="12.75">
      <c r="A13" s="10" t="s">
        <v>15</v>
      </c>
      <c r="B13" s="18">
        <v>0.6843182793291921</v>
      </c>
      <c r="C13" s="29">
        <v>0.01567536136583736</v>
      </c>
      <c r="D13" s="19"/>
      <c r="F13" s="18"/>
      <c r="H13" s="19"/>
    </row>
    <row r="14" spans="1:8" ht="12.75">
      <c r="A14" s="10" t="s">
        <v>10</v>
      </c>
      <c r="B14" s="18">
        <v>0.6866832607342875</v>
      </c>
      <c r="C14" s="29">
        <v>0.022963748539165607</v>
      </c>
      <c r="D14" s="19"/>
      <c r="F14" s="18"/>
      <c r="H14" s="19"/>
    </row>
    <row r="15" spans="1:8" ht="12.75">
      <c r="A15" s="10" t="s">
        <v>9</v>
      </c>
      <c r="B15" s="18">
        <v>0.6981431518806539</v>
      </c>
      <c r="C15" s="29">
        <v>0.01817334340815646</v>
      </c>
      <c r="D15" s="19"/>
      <c r="F15" s="18"/>
      <c r="H15" s="19"/>
    </row>
    <row r="16" spans="1:8" ht="12.75">
      <c r="A16" s="10" t="s">
        <v>11</v>
      </c>
      <c r="B16" s="18">
        <v>0.6994450531971298</v>
      </c>
      <c r="C16" s="29">
        <v>0.01760615008670441</v>
      </c>
      <c r="D16" s="19"/>
      <c r="F16" s="18"/>
      <c r="H16" s="19"/>
    </row>
    <row r="17" spans="1:8" ht="12.75">
      <c r="A17" s="10" t="s">
        <v>1</v>
      </c>
      <c r="B17" s="18">
        <v>0.6994483450351053</v>
      </c>
      <c r="C17" s="29">
        <v>0.016957745391329326</v>
      </c>
      <c r="D17" s="19"/>
      <c r="F17" s="18"/>
      <c r="H17" s="19"/>
    </row>
    <row r="18" spans="1:8" ht="12.75">
      <c r="A18" s="10" t="s">
        <v>2</v>
      </c>
      <c r="B18" s="18">
        <v>0.7043582089552238</v>
      </c>
      <c r="C18" s="29">
        <v>0.012576593098031275</v>
      </c>
      <c r="D18" s="19"/>
      <c r="F18" s="18"/>
      <c r="H18" s="19"/>
    </row>
    <row r="19" spans="1:4" ht="12.75">
      <c r="A19" s="10" t="s">
        <v>8</v>
      </c>
      <c r="B19" s="18">
        <v>0.7123130034522439</v>
      </c>
      <c r="C19" s="29">
        <v>0.011137849563044089</v>
      </c>
      <c r="D19" s="19"/>
    </row>
    <row r="20" spans="1:8" ht="12.75">
      <c r="A20" s="10" t="s">
        <v>3</v>
      </c>
      <c r="B20" s="18">
        <v>0.7214170692431562</v>
      </c>
      <c r="C20" s="29">
        <v>0.01701455351988579</v>
      </c>
      <c r="D20" s="19"/>
      <c r="F20" s="18"/>
      <c r="H20" s="19"/>
    </row>
    <row r="21" spans="1:4" ht="12.75">
      <c r="A21" s="10" t="s">
        <v>4</v>
      </c>
      <c r="B21" s="28">
        <v>0.7502008032128514</v>
      </c>
      <c r="C21" s="29">
        <v>0.0007927526998285916</v>
      </c>
      <c r="D21" s="19"/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workbookViewId="0" topLeftCell="A1">
      <selection activeCell="A7" sqref="A7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58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2017</v>
      </c>
      <c r="C9" s="37" t="s">
        <v>18</v>
      </c>
      <c r="F9" s="18"/>
      <c r="H9" s="19"/>
    </row>
    <row r="10" spans="1:8" ht="12.75">
      <c r="A10" s="10" t="s">
        <v>51</v>
      </c>
      <c r="B10" s="18">
        <v>0.6114942528735632</v>
      </c>
      <c r="C10" s="29">
        <v>0.01719600725952808</v>
      </c>
      <c r="F10" s="18"/>
      <c r="H10" s="19"/>
    </row>
    <row r="11" spans="1:8" ht="12.75">
      <c r="A11" s="10" t="s">
        <v>52</v>
      </c>
      <c r="B11" s="18">
        <v>0.6339648173207036</v>
      </c>
      <c r="C11" s="29">
        <v>0.02501155859785964</v>
      </c>
      <c r="F11" s="18"/>
      <c r="H11" s="19"/>
    </row>
    <row r="12" spans="1:8" ht="12.75">
      <c r="A12" s="10" t="s">
        <v>53</v>
      </c>
      <c r="B12" s="18">
        <v>0.6630620375640296</v>
      </c>
      <c r="C12" s="29">
        <v>0.016830316529159006</v>
      </c>
      <c r="F12" s="18"/>
      <c r="H12" s="19"/>
    </row>
    <row r="13" spans="1:8" ht="12.75">
      <c r="A13" s="10" t="s">
        <v>55</v>
      </c>
      <c r="B13" s="18">
        <v>0.6637195121951219</v>
      </c>
      <c r="C13" s="29">
        <v>0.021331452493629444</v>
      </c>
      <c r="F13" s="18"/>
      <c r="H13" s="19"/>
    </row>
    <row r="14" spans="1:8" ht="12.75">
      <c r="A14" s="10" t="s">
        <v>57</v>
      </c>
      <c r="B14" s="18">
        <v>0.6686429179633547</v>
      </c>
      <c r="C14" s="29">
        <v>0.018050459251025885</v>
      </c>
      <c r="F14" s="18"/>
      <c r="H14" s="19"/>
    </row>
    <row r="15" spans="1:8" ht="12.75">
      <c r="A15" s="10" t="s">
        <v>9</v>
      </c>
      <c r="B15" s="18">
        <v>0.6799698084724974</v>
      </c>
      <c r="C15" s="29">
        <v>0.020605520532329114</v>
      </c>
      <c r="F15" s="18"/>
      <c r="H15" s="19"/>
    </row>
    <row r="16" spans="1:8" ht="12.75">
      <c r="A16" s="10" t="s">
        <v>56</v>
      </c>
      <c r="B16" s="18">
        <v>0.6818389031104254</v>
      </c>
      <c r="C16" s="29">
        <v>0.020495827257954957</v>
      </c>
      <c r="F16" s="18"/>
      <c r="H16" s="19"/>
    </row>
    <row r="17" spans="1:8" ht="12.75">
      <c r="A17" s="10" t="s">
        <v>48</v>
      </c>
      <c r="B17" s="18">
        <v>0.682490599643776</v>
      </c>
      <c r="C17" s="29">
        <v>0.02078301444773345</v>
      </c>
      <c r="F17" s="18"/>
      <c r="H17" s="19"/>
    </row>
    <row r="18" spans="1:8" ht="12.75">
      <c r="A18" s="10" t="s">
        <v>2</v>
      </c>
      <c r="B18" s="28">
        <v>0.6917816158571926</v>
      </c>
      <c r="C18" s="29">
        <v>0.021572458140968753</v>
      </c>
      <c r="F18" s="18"/>
      <c r="H18" s="19"/>
    </row>
    <row r="19" spans="1:3" ht="12.75">
      <c r="A19" s="10" t="s">
        <v>54</v>
      </c>
      <c r="B19" s="18">
        <v>0.7011751538891998</v>
      </c>
      <c r="C19" s="29">
        <v>0.00886746158150753</v>
      </c>
    </row>
    <row r="20" spans="1:8" ht="12.75">
      <c r="A20" s="10" t="s">
        <v>49</v>
      </c>
      <c r="B20" s="18">
        <v>0.7044025157232704</v>
      </c>
      <c r="C20" s="29">
        <v>0.04948327930623664</v>
      </c>
      <c r="F20" s="18"/>
      <c r="H20" s="19"/>
    </row>
    <row r="21" spans="1:3" ht="12.75">
      <c r="A21" s="10" t="s">
        <v>50</v>
      </c>
      <c r="B21" s="18">
        <v>0.7494080505130228</v>
      </c>
      <c r="C21" s="29">
        <v>0.02448642041897897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2"/>
  <sheetViews>
    <sheetView workbookViewId="0" topLeftCell="A1">
      <selection activeCell="A7" sqref="A7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47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2016</v>
      </c>
      <c r="C9" s="37" t="s">
        <v>18</v>
      </c>
      <c r="F9" s="18"/>
      <c r="H9" s="19"/>
    </row>
    <row r="10" spans="1:8" ht="12.75">
      <c r="A10" s="10" t="s">
        <v>5</v>
      </c>
      <c r="B10" s="18">
        <v>0.5942982456140351</v>
      </c>
      <c r="C10" s="29">
        <v>-0.003527841342486626</v>
      </c>
      <c r="F10" s="18"/>
      <c r="H10" s="19"/>
    </row>
    <row r="11" spans="1:8" ht="12.75">
      <c r="A11" s="10" t="s">
        <v>6</v>
      </c>
      <c r="B11" s="28">
        <v>0.608953258722844</v>
      </c>
      <c r="C11" s="29">
        <v>0.02003573294964811</v>
      </c>
      <c r="F11" s="18"/>
      <c r="H11" s="19"/>
    </row>
    <row r="12" spans="1:8" ht="12.75">
      <c r="A12" s="10" t="s">
        <v>10</v>
      </c>
      <c r="B12" s="18">
        <v>0.6423880597014925</v>
      </c>
      <c r="C12" s="29">
        <v>-0.005511850933002549</v>
      </c>
      <c r="F12" s="18"/>
      <c r="H12" s="19"/>
    </row>
    <row r="13" spans="1:8" ht="12.75">
      <c r="A13" s="10" t="s">
        <v>7</v>
      </c>
      <c r="B13" s="18">
        <v>0.6462317210348706</v>
      </c>
      <c r="C13" s="29">
        <v>-0.005184400969486691</v>
      </c>
      <c r="F13" s="18"/>
      <c r="H13" s="19"/>
    </row>
    <row r="14" spans="1:8" ht="12.75">
      <c r="A14" s="10" t="s">
        <v>15</v>
      </c>
      <c r="B14" s="18">
        <v>0.6505924587123288</v>
      </c>
      <c r="C14" s="29">
        <v>0.00724358025093319</v>
      </c>
      <c r="F14" s="18"/>
      <c r="H14" s="19"/>
    </row>
    <row r="15" spans="1:8" ht="12.75">
      <c r="A15" s="10" t="s">
        <v>3</v>
      </c>
      <c r="B15" s="18">
        <v>0.6549192364170338</v>
      </c>
      <c r="C15" s="29">
        <v>0.005493949060711878</v>
      </c>
      <c r="F15" s="18"/>
      <c r="H15" s="19"/>
    </row>
    <row r="16" spans="1:8" ht="12.75">
      <c r="A16" s="10" t="s">
        <v>9</v>
      </c>
      <c r="B16" s="18">
        <v>0.6593642879401683</v>
      </c>
      <c r="C16" s="29">
        <v>0.0012372162881129078</v>
      </c>
      <c r="F16" s="18"/>
      <c r="H16" s="19"/>
    </row>
    <row r="17" spans="1:8" ht="12.75">
      <c r="A17" s="10" t="s">
        <v>11</v>
      </c>
      <c r="B17" s="18">
        <v>0.6613430758524704</v>
      </c>
      <c r="C17" s="29">
        <v>0.002029011407718717</v>
      </c>
      <c r="F17" s="18"/>
      <c r="H17" s="19"/>
    </row>
    <row r="18" spans="1:8" ht="12.75">
      <c r="A18" s="10" t="s">
        <v>1</v>
      </c>
      <c r="B18" s="18">
        <v>0.6617075851960426</v>
      </c>
      <c r="C18" s="29">
        <v>0.00186636145705521</v>
      </c>
      <c r="F18" s="18"/>
      <c r="H18" s="19"/>
    </row>
    <row r="19" spans="1:3" ht="12.75">
      <c r="A19" s="10" t="s">
        <v>2</v>
      </c>
      <c r="B19" s="18">
        <v>0.6702091577162238</v>
      </c>
      <c r="C19" s="29">
        <v>0.004243468728952093</v>
      </c>
    </row>
    <row r="20" spans="1:8" ht="12.75">
      <c r="A20" s="10" t="s">
        <v>8</v>
      </c>
      <c r="B20" s="18">
        <v>0.6923076923076923</v>
      </c>
      <c r="C20" s="29">
        <v>0.004938172474706959</v>
      </c>
      <c r="F20" s="18"/>
      <c r="H20" s="19"/>
    </row>
    <row r="21" spans="1:3" ht="12.75">
      <c r="A21" s="10" t="s">
        <v>4</v>
      </c>
      <c r="B21" s="18">
        <v>0.7249216300940439</v>
      </c>
      <c r="C21" s="29">
        <v>0.0014264844629758855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43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2015</v>
      </c>
      <c r="C9" s="37" t="s">
        <v>18</v>
      </c>
      <c r="F9" s="18"/>
      <c r="H9" s="19"/>
    </row>
    <row r="10" spans="1:8" ht="12.75">
      <c r="A10" s="10" t="s">
        <v>6</v>
      </c>
      <c r="B10" s="18">
        <v>0.5889175257731959</v>
      </c>
      <c r="C10" s="29">
        <v>-0.019362729003874146</v>
      </c>
      <c r="F10" s="18"/>
      <c r="H10" s="19"/>
    </row>
    <row r="11" spans="1:8" ht="12.75">
      <c r="A11" s="10" t="s">
        <v>5</v>
      </c>
      <c r="B11" s="18">
        <v>0.5978260869565217</v>
      </c>
      <c r="C11" s="29">
        <v>-0.008423913043478226</v>
      </c>
      <c r="F11" s="18"/>
      <c r="H11" s="19"/>
    </row>
    <row r="12" spans="1:8" ht="12.75">
      <c r="A12" s="10" t="s">
        <v>15</v>
      </c>
      <c r="B12" s="18">
        <v>0.6433488784613957</v>
      </c>
      <c r="C12" s="29">
        <v>-0.002075587137094659</v>
      </c>
      <c r="F12" s="18"/>
      <c r="H12" s="19"/>
    </row>
    <row r="13" spans="1:8" ht="12.75">
      <c r="A13" s="10" t="s">
        <v>10</v>
      </c>
      <c r="B13" s="18">
        <v>0.647899910634495</v>
      </c>
      <c r="C13" s="29">
        <v>0.005000849601631163</v>
      </c>
      <c r="F13" s="18"/>
      <c r="H13" s="19"/>
    </row>
    <row r="14" spans="1:8" ht="12.75">
      <c r="A14" s="10" t="s">
        <v>3</v>
      </c>
      <c r="B14" s="18">
        <v>0.6494252873563219</v>
      </c>
      <c r="C14" s="29">
        <v>-0.004965647487870761</v>
      </c>
      <c r="F14" s="18"/>
      <c r="H14" s="19"/>
    </row>
    <row r="15" spans="1:8" ht="12.75">
      <c r="A15" s="10" t="s">
        <v>7</v>
      </c>
      <c r="B15" s="28">
        <v>0.6514161220043573</v>
      </c>
      <c r="C15" s="29">
        <v>-0.01489799750912768</v>
      </c>
      <c r="F15" s="18"/>
      <c r="H15" s="19"/>
    </row>
    <row r="16" spans="1:8" ht="12.75">
      <c r="A16" s="10" t="s">
        <v>9</v>
      </c>
      <c r="B16" s="18">
        <v>0.6581270716520554</v>
      </c>
      <c r="C16" s="29">
        <v>0.001231956399177947</v>
      </c>
      <c r="F16" s="18"/>
      <c r="H16" s="19"/>
    </row>
    <row r="17" spans="1:8" ht="12.75">
      <c r="A17" s="10" t="s">
        <v>11</v>
      </c>
      <c r="B17" s="18">
        <v>0.6593140644447517</v>
      </c>
      <c r="C17" s="29">
        <v>0.0007741147913153945</v>
      </c>
      <c r="F17" s="18"/>
      <c r="H17" s="19"/>
    </row>
    <row r="18" spans="1:8" ht="12.75">
      <c r="A18" s="10" t="s">
        <v>1</v>
      </c>
      <c r="B18" s="18">
        <v>0.6598412237389873</v>
      </c>
      <c r="C18" s="29">
        <v>-0.0009370106927188981</v>
      </c>
      <c r="F18" s="18"/>
      <c r="H18" s="19"/>
    </row>
    <row r="19" spans="1:3" ht="12.75">
      <c r="A19" s="10" t="s">
        <v>2</v>
      </c>
      <c r="B19" s="18">
        <v>0.6659656889872717</v>
      </c>
      <c r="C19" s="29">
        <v>-0.00849083275185869</v>
      </c>
    </row>
    <row r="20" spans="1:8" ht="12.75">
      <c r="A20" s="10" t="s">
        <v>8</v>
      </c>
      <c r="B20" s="18">
        <v>0.6873695198329853</v>
      </c>
      <c r="C20" s="29">
        <v>-0.006497687465544799</v>
      </c>
      <c r="F20" s="18"/>
      <c r="H20" s="19"/>
    </row>
    <row r="21" spans="1:3" ht="12.75">
      <c r="A21" s="10" t="s">
        <v>4</v>
      </c>
      <c r="B21" s="18">
        <v>0.723495145631068</v>
      </c>
      <c r="C21" s="29">
        <v>-0.0005358621208699788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3.57421875" style="0" customWidth="1"/>
    <col min="3" max="3" width="15.140625" style="0" customWidth="1"/>
  </cols>
  <sheetData>
    <row r="1" ht="14">
      <c r="A1" s="4" t="s">
        <v>42</v>
      </c>
    </row>
    <row r="2" ht="12.75">
      <c r="A2" s="20" t="s">
        <v>22</v>
      </c>
    </row>
    <row r="3" ht="12.75">
      <c r="A3" s="20"/>
    </row>
    <row r="4" ht="13">
      <c r="A4" s="24" t="s">
        <v>20</v>
      </c>
    </row>
    <row r="5" ht="12.75">
      <c r="A5" s="23" t="s">
        <v>28</v>
      </c>
    </row>
    <row r="6" ht="12.75">
      <c r="A6" s="23" t="s">
        <v>29</v>
      </c>
    </row>
    <row r="7" ht="12.75">
      <c r="A7" s="23"/>
    </row>
    <row r="8" spans="1:8" ht="13" thickBot="1">
      <c r="A8" s="23"/>
      <c r="F8" s="18"/>
      <c r="H8" s="19"/>
    </row>
    <row r="9" spans="1:8" ht="24.5" thickBot="1">
      <c r="A9" s="27" t="s">
        <v>13</v>
      </c>
      <c r="B9" s="17">
        <v>2014</v>
      </c>
      <c r="C9" s="37" t="s">
        <v>18</v>
      </c>
      <c r="F9" s="18"/>
      <c r="H9" s="19"/>
    </row>
    <row r="10" spans="1:8" ht="12.75">
      <c r="A10" s="10" t="s">
        <v>5</v>
      </c>
      <c r="B10" s="18">
        <v>0.60625</v>
      </c>
      <c r="C10" s="29">
        <v>0.005426954732510203</v>
      </c>
      <c r="F10" s="18"/>
      <c r="H10" s="19"/>
    </row>
    <row r="11" spans="1:8" ht="12.75">
      <c r="A11" s="10" t="s">
        <v>6</v>
      </c>
      <c r="B11" s="18">
        <v>0.60828025477707</v>
      </c>
      <c r="C11" s="29">
        <v>0.004139727800909432</v>
      </c>
      <c r="F11" s="18"/>
      <c r="H11" s="19"/>
    </row>
    <row r="12" spans="1:8" ht="12.75">
      <c r="A12" s="10" t="s">
        <v>10</v>
      </c>
      <c r="B12" s="18">
        <v>0.6428990610328639</v>
      </c>
      <c r="C12" s="29">
        <v>-0.004616020840161106</v>
      </c>
      <c r="F12" s="18"/>
      <c r="H12" s="19"/>
    </row>
    <row r="13" spans="1:8" ht="12.75">
      <c r="A13" s="10" t="s">
        <v>15</v>
      </c>
      <c r="B13" s="18">
        <v>0.6454244655984903</v>
      </c>
      <c r="C13" s="29">
        <v>-0.005323798110819844</v>
      </c>
      <c r="F13" s="18"/>
      <c r="H13" s="19"/>
    </row>
    <row r="14" spans="1:8" ht="12.75">
      <c r="A14" s="10" t="s">
        <v>3</v>
      </c>
      <c r="B14" s="18">
        <v>0.6543909348441926</v>
      </c>
      <c r="C14" s="29">
        <v>0.012724268177525921</v>
      </c>
      <c r="F14" s="18"/>
      <c r="H14" s="19"/>
    </row>
    <row r="15" spans="1:8" ht="12.75">
      <c r="A15" s="10" t="s">
        <v>9</v>
      </c>
      <c r="B15" s="18">
        <v>0.6568951152528775</v>
      </c>
      <c r="C15" s="29">
        <v>-0.003845398823009938</v>
      </c>
      <c r="F15" s="18"/>
      <c r="H15" s="19"/>
    </row>
    <row r="16" spans="1:8" ht="12.75">
      <c r="A16" s="10" t="s">
        <v>11</v>
      </c>
      <c r="B16" s="28">
        <v>0.6585399496534363</v>
      </c>
      <c r="C16" s="29">
        <v>-0.00377725299048981</v>
      </c>
      <c r="F16" s="18"/>
      <c r="H16" s="19"/>
    </row>
    <row r="17" spans="1:8" ht="12.75">
      <c r="A17" s="10" t="s">
        <v>1</v>
      </c>
      <c r="B17" s="18">
        <v>0.6607782344317062</v>
      </c>
      <c r="C17" s="29">
        <v>-0.0028743533136833532</v>
      </c>
      <c r="F17" s="18"/>
      <c r="H17" s="19"/>
    </row>
    <row r="18" spans="1:8" ht="12.75">
      <c r="A18" s="10" t="s">
        <v>7</v>
      </c>
      <c r="B18" s="18">
        <v>0.666314119513485</v>
      </c>
      <c r="C18" s="29">
        <v>0.005858632971041944</v>
      </c>
      <c r="F18" s="18"/>
      <c r="H18" s="19"/>
    </row>
    <row r="19" spans="1:3" ht="12.75">
      <c r="A19" s="10" t="s">
        <v>2</v>
      </c>
      <c r="B19" s="18">
        <v>0.6744565217391304</v>
      </c>
      <c r="C19" s="29">
        <v>0.0006202456556633207</v>
      </c>
    </row>
    <row r="20" spans="1:8" ht="12.75">
      <c r="A20" s="10" t="s">
        <v>8</v>
      </c>
      <c r="B20" s="18">
        <v>0.6938672072985301</v>
      </c>
      <c r="C20" s="29">
        <v>0.0009023831779271241</v>
      </c>
      <c r="F20" s="18"/>
      <c r="H20" s="19"/>
    </row>
    <row r="21" spans="1:3" ht="12.75">
      <c r="A21" s="10" t="s">
        <v>4</v>
      </c>
      <c r="B21" s="18">
        <v>0.724031007751938</v>
      </c>
      <c r="C21" s="29">
        <v>-0.009861481763883573</v>
      </c>
    </row>
    <row r="22" spans="1:3" ht="12.75">
      <c r="A22" s="30"/>
      <c r="B22" s="30"/>
      <c r="C22" s="30"/>
    </row>
  </sheetData>
  <printOptions/>
  <pageMargins left="0.28" right="0.24" top="0.58" bottom="0.62" header="0.26" footer="0.32"/>
  <pageSetup horizontalDpi="1200" verticalDpi="1200" orientation="landscape" paperSize="9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2010-04-06T10:21:56Z</cp:lastPrinted>
  <dcterms:created xsi:type="dcterms:W3CDTF">2005-04-21T07:51:38Z</dcterms:created>
  <dcterms:modified xsi:type="dcterms:W3CDTF">2023-09-19T08:20:44Z</dcterms:modified>
  <cp:category/>
  <cp:version/>
  <cp:contentType/>
  <cp:contentStatus/>
</cp:coreProperties>
</file>