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00" windowWidth="19320" windowHeight="12120" activeTab="0"/>
  </bookViews>
  <sheets>
    <sheet name="Työlliset toimialoittain" sheetId="1" r:id="rId1"/>
    <sheet name="Työlliset ammattias. muk %" sheetId="2" r:id="rId2"/>
    <sheet name="Työlliset sp mukaan %" sheetId="3" r:id="rId3"/>
  </sheets>
  <definedNames>
    <definedName name="_xlnm.Print_Titles" localSheetId="1">'Työlliset ammattias. muk %'!$1:$5</definedName>
    <definedName name="_xlnm.Print_Titles" localSheetId="2">'Työlliset sp mukaan %'!$1:$5</definedName>
    <definedName name="_xlnm.Print_Titles" localSheetId="0">'Työlliset toimialoittain'!$1:$5</definedName>
  </definedNames>
  <calcPr fullCalcOnLoad="1"/>
</workbook>
</file>

<file path=xl/sharedStrings.xml><?xml version="1.0" encoding="utf-8"?>
<sst xmlns="http://schemas.openxmlformats.org/spreadsheetml/2006/main" count="891" uniqueCount="63">
  <si>
    <t>Molemmat sukupuolet</t>
  </si>
  <si>
    <t>Työlliset</t>
  </si>
  <si>
    <t>Yrittäjät</t>
  </si>
  <si>
    <t>Miehet</t>
  </si>
  <si>
    <t>Naiset</t>
  </si>
  <si>
    <t>Kaikki toimialat yhteensä</t>
  </si>
  <si>
    <t>..Halsua</t>
  </si>
  <si>
    <t>..Lestijärvi</t>
  </si>
  <si>
    <t>..Perho</t>
  </si>
  <si>
    <t>..Toholampi</t>
  </si>
  <si>
    <t>..Kannus</t>
  </si>
  <si>
    <t xml:space="preserve">vuoden viimeisellä viikolla olivat ansiotyössä eivätkä olleet </t>
  </si>
  <si>
    <t xml:space="preserve">ammatistaan riippumatta. Työpaikan toimiala määritetään kullekin </t>
  </si>
  <si>
    <t xml:space="preserve">yksinäisyrittäjiin. Ryhmä 'Yrittäjät' sisältää myös ne </t>
  </si>
  <si>
    <t xml:space="preserve">perheenjäsenet, jotka muina kuin palkansaajina työskentelevät </t>
  </si>
  <si>
    <t xml:space="preserve">yrityksessä. Tieto ammattiasemasta perustuu henkilön </t>
  </si>
  <si>
    <t xml:space="preserve">eläkevakuutustietoihin sekä palkka- ja yrittäjätulon </t>
  </si>
  <si>
    <t xml:space="preserve"> </t>
  </si>
  <si>
    <t>Keski-Pohjanmaa</t>
  </si>
  <si>
    <t>..Kaustinen</t>
  </si>
  <si>
    <t>..Veteli</t>
  </si>
  <si>
    <t>..Kokkola</t>
  </si>
  <si>
    <t>Lähde: Tilastokeskus - Työssäkäyntitilasto</t>
  </si>
  <si>
    <t>Kaustisen sk</t>
  </si>
  <si>
    <t>Kokkolan sk</t>
  </si>
  <si>
    <t>Palkans.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</si>
  <si>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</si>
  <si>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</si>
  <si>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</si>
  <si>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</si>
  <si>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</si>
  <si>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</si>
  <si>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G     Tukku- ja vähittäiskauppa; moottoriajoneuvojen ja moottoripyörien korjaus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</si>
  <si>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</si>
  <si>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</si>
  <si>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</si>
  <si>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</si>
  <si>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</si>
  <si>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</si>
  <si>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</si>
  <si>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</si>
  <si>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</si>
  <si>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</si>
  <si>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</si>
  <si>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</si>
  <si>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</si>
  <si>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</si>
  <si>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</si>
  <si>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Työlliseen työvoimaan luetaan kaikki 18-74-vuotiaat henkilöt, jotka </t>
  </si>
  <si>
    <t xml:space="preserve">työttömänä työnhakijana työvoimatoimistossa tai </t>
  </si>
  <si>
    <t xml:space="preserve">suorittamassa varusmies- tai siviilipalvelua. Tieto työllisyydestä </t>
  </si>
  <si>
    <t xml:space="preserve">perustuu työeläke- ja veroviranomaisten tietoihin.  Henkilön toimiala </t>
  </si>
  <si>
    <t xml:space="preserve">määräytyy hänen työpaikkansa toimialan mukaan. Kaikki </t>
  </si>
  <si>
    <t xml:space="preserve">samassa toimipaikassa työskentelevät saavat saman toimialan </t>
  </si>
  <si>
    <t xml:space="preserve">toimipaikalle ja itsenäiselle ammatinharjoittajalle </t>
  </si>
  <si>
    <t xml:space="preserve">Tilastokeskuksen toimialaluokituksen mukaisesti. Toimialaluokitus on </t>
  </si>
  <si>
    <t xml:space="preserve">julkaisun Toimialaluokitus(TOL) 2008 mukainen.Ammattiasema kuvaa </t>
  </si>
  <si>
    <t xml:space="preserve">työllisten asemaa työelämässä. Työlliset voidaan jakaa </t>
  </si>
  <si>
    <t xml:space="preserve">palkansaajiin ja yrittäjiin. Yrittäjiä ei voida jakaa työnantaja- ja </t>
  </si>
  <si>
    <t>T04D Työllinen työvoima toimialan, ammattiaseman ja sukupuolen  mukaan 31.12.2010</t>
  </si>
  <si>
    <t>määrään.</t>
  </si>
  <si>
    <t>Työllinen työvoima ammattiaseman mukaan (% os.) 31.12.2010</t>
  </si>
  <si>
    <t>Työllinen työvoima sukupuolen  mukaan (%-os.) 31.12.2010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</si>
</sst>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\ 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6" fillId="0" borderId="4" xfId="46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8" borderId="0" xfId="21" applyFont="1" applyAlignment="1">
      <alignment/>
    </xf>
    <xf numFmtId="0" fontId="30" fillId="8" borderId="0" xfId="21" applyFont="1" applyAlignment="1" applyProtection="1">
      <alignment horizontal="right"/>
      <protection locked="0"/>
    </xf>
    <xf numFmtId="0" fontId="30" fillId="8" borderId="10" xfId="21" applyFont="1" applyBorder="1" applyAlignment="1" applyProtection="1">
      <alignment horizontal="right"/>
      <protection locked="0"/>
    </xf>
    <xf numFmtId="0" fontId="30" fillId="8" borderId="0" xfId="21" applyFont="1" applyBorder="1" applyAlignment="1" applyProtection="1">
      <alignment horizontal="right"/>
      <protection locked="0"/>
    </xf>
    <xf numFmtId="0" fontId="30" fillId="8" borderId="11" xfId="2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26" fillId="0" borderId="12" xfId="46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 horizontal="left"/>
      <protection locked="0"/>
    </xf>
    <xf numFmtId="0" fontId="30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30" fillId="0" borderId="13" xfId="0" applyFont="1" applyBorder="1" applyAlignment="1" applyProtection="1">
      <alignment horizontal="left"/>
      <protection locked="0"/>
    </xf>
    <xf numFmtId="0" fontId="26" fillId="0" borderId="0" xfId="46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9" fontId="30" fillId="12" borderId="0" xfId="0" applyNumberFormat="1" applyFont="1" applyFill="1" applyBorder="1" applyAlignment="1" applyProtection="1">
      <alignment horizontal="right"/>
      <protection locked="0"/>
    </xf>
    <xf numFmtId="9" fontId="30" fillId="12" borderId="13" xfId="0" applyNumberFormat="1" applyFont="1" applyFill="1" applyBorder="1" applyAlignment="1" applyProtection="1">
      <alignment horizontal="right"/>
      <protection locked="0"/>
    </xf>
    <xf numFmtId="9" fontId="30" fillId="13" borderId="0" xfId="0" applyNumberFormat="1" applyFont="1" applyFill="1" applyBorder="1" applyAlignment="1" applyProtection="1">
      <alignment horizontal="right"/>
      <protection locked="0"/>
    </xf>
    <xf numFmtId="9" fontId="30" fillId="13" borderId="13" xfId="0" applyNumberFormat="1" applyFont="1" applyFill="1" applyBorder="1" applyAlignment="1" applyProtection="1">
      <alignment horizontal="right"/>
      <protection locked="0"/>
    </xf>
    <xf numFmtId="9" fontId="30" fillId="2" borderId="0" xfId="0" applyNumberFormat="1" applyFont="1" applyFill="1" applyBorder="1" applyAlignment="1" applyProtection="1">
      <alignment horizontal="right"/>
      <protection locked="0"/>
    </xf>
    <xf numFmtId="9" fontId="30" fillId="2" borderId="13" xfId="0" applyNumberFormat="1" applyFont="1" applyFill="1" applyBorder="1" applyAlignment="1" applyProtection="1">
      <alignment horizontal="right"/>
      <protection locked="0"/>
    </xf>
    <xf numFmtId="165" fontId="0" fillId="12" borderId="11" xfId="0" applyNumberFormat="1" applyFill="1" applyBorder="1" applyAlignment="1" applyProtection="1">
      <alignment horizontal="right"/>
      <protection locked="0"/>
    </xf>
    <xf numFmtId="165" fontId="0" fillId="12" borderId="14" xfId="0" applyNumberFormat="1" applyFill="1" applyBorder="1" applyAlignment="1" applyProtection="1">
      <alignment horizontal="right"/>
      <protection locked="0"/>
    </xf>
    <xf numFmtId="165" fontId="0" fillId="12" borderId="0" xfId="0" applyNumberFormat="1" applyFill="1" applyBorder="1" applyAlignment="1" applyProtection="1">
      <alignment horizontal="right"/>
      <protection locked="0"/>
    </xf>
    <xf numFmtId="165" fontId="0" fillId="12" borderId="13" xfId="0" applyNumberFormat="1" applyFill="1" applyBorder="1" applyAlignment="1" applyProtection="1">
      <alignment horizontal="right"/>
      <protection locked="0"/>
    </xf>
    <xf numFmtId="9" fontId="30" fillId="2" borderId="15" xfId="0" applyNumberFormat="1" applyFont="1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165" fontId="0" fillId="2" borderId="16" xfId="0" applyNumberFormat="1" applyFill="1" applyBorder="1" applyAlignment="1" applyProtection="1">
      <alignment horizontal="right"/>
      <protection locked="0"/>
    </xf>
    <xf numFmtId="165" fontId="0" fillId="2" borderId="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2" borderId="14" xfId="0" applyNumberFormat="1" applyFill="1" applyBorder="1" applyAlignment="1" applyProtection="1">
      <alignment horizontal="right"/>
      <protection locked="0"/>
    </xf>
    <xf numFmtId="9" fontId="30" fillId="13" borderId="15" xfId="0" applyNumberFormat="1" applyFont="1" applyFill="1" applyBorder="1" applyAlignment="1" applyProtection="1">
      <alignment horizontal="right"/>
      <protection locked="0"/>
    </xf>
    <xf numFmtId="165" fontId="0" fillId="13" borderId="15" xfId="0" applyNumberFormat="1" applyFill="1" applyBorder="1" applyAlignment="1" applyProtection="1">
      <alignment horizontal="right"/>
      <protection locked="0"/>
    </xf>
    <xf numFmtId="165" fontId="0" fillId="13" borderId="16" xfId="0" applyNumberFormat="1" applyFill="1" applyBorder="1" applyAlignment="1" applyProtection="1">
      <alignment horizontal="right"/>
      <protection locked="0"/>
    </xf>
    <xf numFmtId="165" fontId="0" fillId="13" borderId="0" xfId="0" applyNumberFormat="1" applyFill="1" applyBorder="1" applyAlignment="1" applyProtection="1">
      <alignment horizontal="right"/>
      <protection locked="0"/>
    </xf>
    <xf numFmtId="165" fontId="0" fillId="13" borderId="11" xfId="0" applyNumberFormat="1" applyFill="1" applyBorder="1" applyAlignment="1" applyProtection="1">
      <alignment horizontal="right"/>
      <protection locked="0"/>
    </xf>
    <xf numFmtId="165" fontId="0" fillId="13" borderId="13" xfId="0" applyNumberFormat="1" applyFill="1" applyBorder="1" applyAlignment="1" applyProtection="1">
      <alignment horizontal="right"/>
      <protection locked="0"/>
    </xf>
    <xf numFmtId="165" fontId="0" fillId="13" borderId="14" xfId="0" applyNumberFormat="1" applyFill="1" applyBorder="1" applyAlignment="1" applyProtection="1">
      <alignment horizontal="right"/>
      <protection locked="0"/>
    </xf>
    <xf numFmtId="9" fontId="30" fillId="12" borderId="15" xfId="0" applyNumberFormat="1" applyFont="1" applyFill="1" applyBorder="1" applyAlignment="1" applyProtection="1">
      <alignment horizontal="right"/>
      <protection locked="0"/>
    </xf>
    <xf numFmtId="165" fontId="0" fillId="12" borderId="15" xfId="0" applyNumberFormat="1" applyFill="1" applyBorder="1" applyAlignment="1" applyProtection="1">
      <alignment horizontal="right"/>
      <protection locked="0"/>
    </xf>
    <xf numFmtId="165" fontId="0" fillId="12" borderId="16" xfId="0" applyNumberFormat="1" applyFill="1" applyBorder="1" applyAlignment="1" applyProtection="1">
      <alignment horizontal="right"/>
      <protection locked="0"/>
    </xf>
    <xf numFmtId="0" fontId="18" fillId="0" borderId="12" xfId="46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>
      <alignment/>
    </xf>
    <xf numFmtId="0" fontId="30" fillId="0" borderId="11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right"/>
      <protection locked="0"/>
    </xf>
    <xf numFmtId="0" fontId="30" fillId="0" borderId="13" xfId="0" applyFont="1" applyBorder="1" applyAlignment="1">
      <alignment/>
    </xf>
    <xf numFmtId="0" fontId="30" fillId="0" borderId="14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8" borderId="0" xfId="21" applyFont="1" applyBorder="1" applyAlignment="1" applyProtection="1">
      <alignment horizontal="center"/>
      <protection locked="0"/>
    </xf>
    <xf numFmtId="0" fontId="30" fillId="8" borderId="11" xfId="21" applyFont="1" applyBorder="1" applyAlignment="1" applyProtection="1">
      <alignment horizontal="center"/>
      <protection locked="0"/>
    </xf>
    <xf numFmtId="0" fontId="30" fillId="8" borderId="10" xfId="21" applyFont="1" applyBorder="1" applyAlignment="1" applyProtection="1">
      <alignment horizontal="center"/>
      <protection locked="0"/>
    </xf>
    <xf numFmtId="0" fontId="30" fillId="8" borderId="0" xfId="21" applyFont="1" applyAlignment="1" applyProtection="1">
      <alignment horizontal="center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16.140625" style="0" customWidth="1"/>
    <col min="2" max="2" width="48.28125" style="0" customWidth="1"/>
    <col min="3" max="11" width="8.421875" style="0" customWidth="1"/>
  </cols>
  <sheetData>
    <row r="1" spans="1:7" ht="20.25" thickBot="1">
      <c r="A1" s="3" t="s">
        <v>59</v>
      </c>
      <c r="B1" s="3"/>
      <c r="C1" s="3"/>
      <c r="D1" s="3"/>
      <c r="E1" s="3"/>
      <c r="F1" s="3"/>
      <c r="G1" s="3"/>
    </row>
    <row r="2" spans="1:7" ht="18" customHeight="1" thickTop="1">
      <c r="A2" s="51"/>
      <c r="B2" s="13"/>
      <c r="C2" s="13"/>
      <c r="D2" s="13"/>
      <c r="E2" s="13"/>
      <c r="F2" s="13"/>
      <c r="G2" s="13"/>
    </row>
    <row r="3" ht="15">
      <c r="A3" t="s">
        <v>22</v>
      </c>
    </row>
    <row r="4" spans="1:11" ht="15">
      <c r="A4" s="5"/>
      <c r="B4" s="5"/>
      <c r="C4" s="60" t="s">
        <v>0</v>
      </c>
      <c r="D4" s="60"/>
      <c r="E4" s="61"/>
      <c r="F4" s="62" t="s">
        <v>3</v>
      </c>
      <c r="G4" s="60"/>
      <c r="H4" s="61"/>
      <c r="I4" s="60" t="s">
        <v>4</v>
      </c>
      <c r="J4" s="63"/>
      <c r="K4" s="63"/>
    </row>
    <row r="5" spans="1:11" ht="1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5">
      <c r="A6" s="4" t="s">
        <v>18</v>
      </c>
      <c r="B6" s="1" t="s">
        <v>5</v>
      </c>
      <c r="C6" s="12">
        <v>28475</v>
      </c>
      <c r="D6" s="10">
        <v>24386</v>
      </c>
      <c r="E6" s="11">
        <v>4089</v>
      </c>
      <c r="F6" s="12">
        <v>14722</v>
      </c>
      <c r="G6" s="10">
        <v>11960</v>
      </c>
      <c r="H6" s="11">
        <v>2762</v>
      </c>
      <c r="I6" s="12">
        <v>13753</v>
      </c>
      <c r="J6" s="2">
        <v>12426</v>
      </c>
      <c r="K6" s="2">
        <v>1327</v>
      </c>
    </row>
    <row r="7" spans="2:11" ht="15">
      <c r="B7" s="1" t="s">
        <v>26</v>
      </c>
      <c r="C7" s="12">
        <v>2618</v>
      </c>
      <c r="D7" s="10">
        <v>789</v>
      </c>
      <c r="E7" s="11">
        <v>1829</v>
      </c>
      <c r="F7" s="12">
        <v>1766</v>
      </c>
      <c r="G7" s="10">
        <v>538</v>
      </c>
      <c r="H7" s="11">
        <v>1228</v>
      </c>
      <c r="I7" s="12">
        <v>852</v>
      </c>
      <c r="J7" s="2">
        <v>251</v>
      </c>
      <c r="K7" s="2">
        <v>601</v>
      </c>
    </row>
    <row r="8" spans="2:11" ht="15">
      <c r="B8" s="1" t="s">
        <v>27</v>
      </c>
      <c r="C8" s="12">
        <v>33</v>
      </c>
      <c r="D8" s="10">
        <v>25</v>
      </c>
      <c r="E8" s="11">
        <v>8</v>
      </c>
      <c r="F8" s="12">
        <v>30</v>
      </c>
      <c r="G8" s="10">
        <v>22</v>
      </c>
      <c r="H8" s="11">
        <v>8</v>
      </c>
      <c r="I8" s="12">
        <v>3</v>
      </c>
      <c r="J8" s="2">
        <v>3</v>
      </c>
      <c r="K8" s="2">
        <v>0</v>
      </c>
    </row>
    <row r="9" spans="2:11" ht="15">
      <c r="B9" s="1" t="s">
        <v>28</v>
      </c>
      <c r="C9" s="12">
        <v>4854</v>
      </c>
      <c r="D9" s="10">
        <v>4623</v>
      </c>
      <c r="E9" s="11">
        <v>231</v>
      </c>
      <c r="F9" s="12">
        <v>3919</v>
      </c>
      <c r="G9" s="10">
        <v>3742</v>
      </c>
      <c r="H9" s="11">
        <v>177</v>
      </c>
      <c r="I9" s="12">
        <v>935</v>
      </c>
      <c r="J9" s="2">
        <v>881</v>
      </c>
      <c r="K9" s="2">
        <v>54</v>
      </c>
    </row>
    <row r="10" spans="2:11" ht="15">
      <c r="B10" s="1" t="s">
        <v>29</v>
      </c>
      <c r="C10" s="12">
        <v>213</v>
      </c>
      <c r="D10" s="10">
        <v>213</v>
      </c>
      <c r="E10" s="11">
        <v>0</v>
      </c>
      <c r="F10" s="12">
        <v>170</v>
      </c>
      <c r="G10" s="10">
        <v>170</v>
      </c>
      <c r="H10" s="11">
        <v>0</v>
      </c>
      <c r="I10" s="12">
        <v>43</v>
      </c>
      <c r="J10" s="2">
        <v>43</v>
      </c>
      <c r="K10" s="2">
        <v>0</v>
      </c>
    </row>
    <row r="11" spans="2:11" ht="15">
      <c r="B11" s="1" t="s">
        <v>30</v>
      </c>
      <c r="C11" s="12">
        <v>123</v>
      </c>
      <c r="D11" s="10">
        <v>115</v>
      </c>
      <c r="E11" s="11">
        <v>8</v>
      </c>
      <c r="F11" s="12">
        <v>114</v>
      </c>
      <c r="G11" s="10">
        <v>106</v>
      </c>
      <c r="H11" s="11">
        <v>8</v>
      </c>
      <c r="I11" s="12">
        <v>9</v>
      </c>
      <c r="J11" s="2">
        <v>9</v>
      </c>
      <c r="K11" s="2">
        <v>0</v>
      </c>
    </row>
    <row r="12" spans="2:11" ht="15">
      <c r="B12" s="1" t="s">
        <v>31</v>
      </c>
      <c r="C12" s="12">
        <v>1726</v>
      </c>
      <c r="D12" s="10">
        <v>1408</v>
      </c>
      <c r="E12" s="11">
        <v>318</v>
      </c>
      <c r="F12" s="12">
        <v>1623</v>
      </c>
      <c r="G12" s="10">
        <v>1322</v>
      </c>
      <c r="H12" s="11">
        <v>301</v>
      </c>
      <c r="I12" s="12">
        <v>103</v>
      </c>
      <c r="J12" s="2">
        <v>86</v>
      </c>
      <c r="K12" s="2">
        <v>17</v>
      </c>
    </row>
    <row r="13" spans="2:11" ht="15">
      <c r="B13" s="4" t="s">
        <v>32</v>
      </c>
      <c r="C13" s="12">
        <v>3377</v>
      </c>
      <c r="D13" s="10">
        <v>2966</v>
      </c>
      <c r="E13" s="11">
        <v>411</v>
      </c>
      <c r="F13" s="12">
        <v>1576</v>
      </c>
      <c r="G13" s="10">
        <v>1284</v>
      </c>
      <c r="H13" s="11">
        <v>292</v>
      </c>
      <c r="I13" s="12">
        <v>1801</v>
      </c>
      <c r="J13" s="2">
        <v>1682</v>
      </c>
      <c r="K13" s="2">
        <v>119</v>
      </c>
    </row>
    <row r="14" spans="2:11" ht="15">
      <c r="B14" s="1" t="s">
        <v>33</v>
      </c>
      <c r="C14" s="12">
        <v>1768</v>
      </c>
      <c r="D14" s="10">
        <v>1502</v>
      </c>
      <c r="E14" s="11">
        <v>266</v>
      </c>
      <c r="F14" s="12">
        <v>1512</v>
      </c>
      <c r="G14" s="10">
        <v>1271</v>
      </c>
      <c r="H14" s="11">
        <v>241</v>
      </c>
      <c r="I14" s="12">
        <v>256</v>
      </c>
      <c r="J14" s="2">
        <v>231</v>
      </c>
      <c r="K14" s="2">
        <v>25</v>
      </c>
    </row>
    <row r="15" spans="2:11" ht="15">
      <c r="B15" s="1" t="s">
        <v>34</v>
      </c>
      <c r="C15" s="12">
        <v>720</v>
      </c>
      <c r="D15" s="10">
        <v>635</v>
      </c>
      <c r="E15" s="11">
        <v>85</v>
      </c>
      <c r="F15" s="12">
        <v>159</v>
      </c>
      <c r="G15" s="10">
        <v>120</v>
      </c>
      <c r="H15" s="11">
        <v>39</v>
      </c>
      <c r="I15" s="12">
        <v>561</v>
      </c>
      <c r="J15" s="2">
        <v>515</v>
      </c>
      <c r="K15" s="2">
        <v>46</v>
      </c>
    </row>
    <row r="16" spans="2:11" ht="15">
      <c r="B16" s="1" t="s">
        <v>35</v>
      </c>
      <c r="C16" s="12">
        <v>575</v>
      </c>
      <c r="D16" s="10">
        <v>558</v>
      </c>
      <c r="E16" s="11">
        <v>17</v>
      </c>
      <c r="F16" s="12">
        <v>386</v>
      </c>
      <c r="G16" s="10">
        <v>372</v>
      </c>
      <c r="H16" s="11">
        <v>14</v>
      </c>
      <c r="I16" s="12">
        <v>189</v>
      </c>
      <c r="J16" s="2">
        <v>186</v>
      </c>
      <c r="K16" s="2">
        <v>3</v>
      </c>
    </row>
    <row r="17" spans="2:11" ht="15">
      <c r="B17" s="1" t="s">
        <v>36</v>
      </c>
      <c r="C17" s="12">
        <v>378</v>
      </c>
      <c r="D17" s="10">
        <v>358</v>
      </c>
      <c r="E17" s="11">
        <v>20</v>
      </c>
      <c r="F17" s="12">
        <v>95</v>
      </c>
      <c r="G17" s="10">
        <v>81</v>
      </c>
      <c r="H17" s="11">
        <v>14</v>
      </c>
      <c r="I17" s="12">
        <v>283</v>
      </c>
      <c r="J17" s="2">
        <v>277</v>
      </c>
      <c r="K17" s="2">
        <v>6</v>
      </c>
    </row>
    <row r="18" spans="2:11" ht="15">
      <c r="B18" s="1" t="s">
        <v>37</v>
      </c>
      <c r="C18" s="12">
        <v>145</v>
      </c>
      <c r="D18" s="10">
        <v>119</v>
      </c>
      <c r="E18" s="11">
        <v>26</v>
      </c>
      <c r="F18" s="12">
        <v>78</v>
      </c>
      <c r="G18" s="10">
        <v>59</v>
      </c>
      <c r="H18" s="11">
        <v>19</v>
      </c>
      <c r="I18" s="12">
        <v>67</v>
      </c>
      <c r="J18" s="2">
        <v>60</v>
      </c>
      <c r="K18" s="2">
        <v>7</v>
      </c>
    </row>
    <row r="19" spans="2:11" ht="15">
      <c r="B19" s="1" t="s">
        <v>38</v>
      </c>
      <c r="C19" s="12">
        <v>966</v>
      </c>
      <c r="D19" s="10">
        <v>816</v>
      </c>
      <c r="E19" s="11">
        <v>150</v>
      </c>
      <c r="F19" s="12">
        <v>599</v>
      </c>
      <c r="G19" s="10">
        <v>498</v>
      </c>
      <c r="H19" s="11">
        <v>101</v>
      </c>
      <c r="I19" s="12">
        <v>367</v>
      </c>
      <c r="J19" s="2">
        <v>318</v>
      </c>
      <c r="K19" s="2">
        <v>49</v>
      </c>
    </row>
    <row r="20" spans="2:11" ht="15">
      <c r="B20" s="1" t="s">
        <v>39</v>
      </c>
      <c r="C20" s="12">
        <v>1352</v>
      </c>
      <c r="D20" s="10">
        <v>1270</v>
      </c>
      <c r="E20" s="11">
        <v>82</v>
      </c>
      <c r="F20" s="12">
        <v>580</v>
      </c>
      <c r="G20" s="10">
        <v>532</v>
      </c>
      <c r="H20" s="11">
        <v>48</v>
      </c>
      <c r="I20" s="12">
        <v>772</v>
      </c>
      <c r="J20" s="2">
        <v>738</v>
      </c>
      <c r="K20" s="2">
        <v>34</v>
      </c>
    </row>
    <row r="21" spans="2:11" ht="15">
      <c r="B21" s="1" t="s">
        <v>40</v>
      </c>
      <c r="C21" s="12">
        <v>1025</v>
      </c>
      <c r="D21" s="10">
        <v>1025</v>
      </c>
      <c r="E21" s="11">
        <v>0</v>
      </c>
      <c r="F21" s="12">
        <v>429</v>
      </c>
      <c r="G21" s="10">
        <v>429</v>
      </c>
      <c r="H21" s="11">
        <v>0</v>
      </c>
      <c r="I21" s="12">
        <v>596</v>
      </c>
      <c r="J21" s="2">
        <v>596</v>
      </c>
      <c r="K21" s="2">
        <v>0</v>
      </c>
    </row>
    <row r="22" spans="2:11" ht="15">
      <c r="B22" s="4" t="s">
        <v>41</v>
      </c>
      <c r="C22" s="12">
        <v>2263</v>
      </c>
      <c r="D22" s="10">
        <v>2250</v>
      </c>
      <c r="E22" s="11">
        <v>13</v>
      </c>
      <c r="F22" s="12">
        <v>647</v>
      </c>
      <c r="G22" s="10">
        <v>639</v>
      </c>
      <c r="H22" s="11">
        <v>8</v>
      </c>
      <c r="I22" s="12">
        <v>1616</v>
      </c>
      <c r="J22" s="2">
        <v>1611</v>
      </c>
      <c r="K22" s="2">
        <v>5</v>
      </c>
    </row>
    <row r="23" spans="2:11" ht="15">
      <c r="B23" s="1" t="s">
        <v>42</v>
      </c>
      <c r="C23" s="12">
        <v>4817</v>
      </c>
      <c r="D23" s="10">
        <v>4693</v>
      </c>
      <c r="E23" s="11">
        <v>124</v>
      </c>
      <c r="F23" s="12">
        <v>474</v>
      </c>
      <c r="G23" s="10">
        <v>430</v>
      </c>
      <c r="H23" s="11">
        <v>44</v>
      </c>
      <c r="I23" s="12">
        <v>4343</v>
      </c>
      <c r="J23" s="2">
        <v>4263</v>
      </c>
      <c r="K23" s="2">
        <v>80</v>
      </c>
    </row>
    <row r="24" spans="1:11" ht="15">
      <c r="A24" s="23"/>
      <c r="B24" s="52" t="s">
        <v>43</v>
      </c>
      <c r="C24" s="12">
        <v>378</v>
      </c>
      <c r="D24" s="10">
        <v>343</v>
      </c>
      <c r="E24" s="11">
        <v>35</v>
      </c>
      <c r="F24" s="12">
        <v>147</v>
      </c>
      <c r="G24" s="10">
        <v>124</v>
      </c>
      <c r="H24" s="11">
        <v>23</v>
      </c>
      <c r="I24" s="12">
        <v>231</v>
      </c>
      <c r="J24" s="10">
        <v>219</v>
      </c>
      <c r="K24" s="10">
        <v>12</v>
      </c>
    </row>
    <row r="25" spans="2:11" ht="15">
      <c r="B25" s="1" t="s">
        <v>44</v>
      </c>
      <c r="C25" s="12">
        <v>817</v>
      </c>
      <c r="D25" s="10">
        <v>582</v>
      </c>
      <c r="E25" s="11">
        <v>235</v>
      </c>
      <c r="F25" s="12">
        <v>231</v>
      </c>
      <c r="G25" s="10">
        <v>172</v>
      </c>
      <c r="H25" s="11">
        <v>59</v>
      </c>
      <c r="I25" s="12">
        <v>586</v>
      </c>
      <c r="J25" s="2">
        <v>410</v>
      </c>
      <c r="K25" s="2">
        <v>176</v>
      </c>
    </row>
    <row r="26" spans="2:11" ht="15">
      <c r="B26" s="4" t="s">
        <v>45</v>
      </c>
      <c r="C26" s="12">
        <v>1</v>
      </c>
      <c r="D26" s="10">
        <v>1</v>
      </c>
      <c r="E26" s="11">
        <v>0</v>
      </c>
      <c r="F26" s="12">
        <v>0</v>
      </c>
      <c r="G26" s="10">
        <v>0</v>
      </c>
      <c r="H26" s="11">
        <v>0</v>
      </c>
      <c r="I26" s="12">
        <v>1</v>
      </c>
      <c r="J26" s="2">
        <v>1</v>
      </c>
      <c r="K26" s="2">
        <v>0</v>
      </c>
    </row>
    <row r="27" spans="2:11" ht="15">
      <c r="B27" s="1" t="s">
        <v>46</v>
      </c>
      <c r="C27" s="12">
        <v>1</v>
      </c>
      <c r="D27" s="10">
        <v>1</v>
      </c>
      <c r="E27" s="11">
        <v>0</v>
      </c>
      <c r="F27" s="12">
        <v>0</v>
      </c>
      <c r="G27" s="10">
        <v>0</v>
      </c>
      <c r="H27" s="11">
        <v>0</v>
      </c>
      <c r="I27" s="12">
        <v>1</v>
      </c>
      <c r="J27" s="2">
        <v>1</v>
      </c>
      <c r="K27" s="2">
        <v>0</v>
      </c>
    </row>
    <row r="28" spans="1:11" ht="15">
      <c r="A28" s="16"/>
      <c r="B28" s="17" t="s">
        <v>47</v>
      </c>
      <c r="C28" s="18">
        <v>325</v>
      </c>
      <c r="D28" s="19">
        <v>94</v>
      </c>
      <c r="E28" s="20">
        <v>231</v>
      </c>
      <c r="F28" s="18">
        <v>187</v>
      </c>
      <c r="G28" s="19">
        <v>49</v>
      </c>
      <c r="H28" s="20">
        <v>138</v>
      </c>
      <c r="I28" s="18">
        <v>138</v>
      </c>
      <c r="J28" s="19">
        <v>45</v>
      </c>
      <c r="K28" s="19">
        <v>93</v>
      </c>
    </row>
    <row r="29" spans="1:11" ht="15">
      <c r="A29" s="14" t="s">
        <v>23</v>
      </c>
      <c r="B29" s="14" t="s">
        <v>5</v>
      </c>
      <c r="C29" s="12">
        <v>6638</v>
      </c>
      <c r="D29" s="10">
        <v>4947</v>
      </c>
      <c r="E29" s="11">
        <v>1691</v>
      </c>
      <c r="F29" s="12">
        <v>3543</v>
      </c>
      <c r="G29" s="10">
        <v>2382</v>
      </c>
      <c r="H29" s="11">
        <v>1161</v>
      </c>
      <c r="I29" s="12">
        <v>3095</v>
      </c>
      <c r="J29" s="2">
        <v>2565</v>
      </c>
      <c r="K29" s="2">
        <v>530</v>
      </c>
    </row>
    <row r="30" spans="1:11" ht="15">
      <c r="A30" s="15"/>
      <c r="B30" s="14" t="s">
        <v>26</v>
      </c>
      <c r="C30" s="12">
        <v>1462</v>
      </c>
      <c r="D30" s="10">
        <v>427</v>
      </c>
      <c r="E30" s="11">
        <v>1035</v>
      </c>
      <c r="F30" s="12">
        <v>991</v>
      </c>
      <c r="G30" s="10">
        <v>299</v>
      </c>
      <c r="H30" s="11">
        <v>692</v>
      </c>
      <c r="I30" s="12">
        <v>471</v>
      </c>
      <c r="J30" s="2">
        <v>128</v>
      </c>
      <c r="K30" s="2">
        <v>343</v>
      </c>
    </row>
    <row r="31" spans="1:11" ht="15">
      <c r="A31" s="15"/>
      <c r="B31" s="14" t="s">
        <v>27</v>
      </c>
      <c r="C31" s="12">
        <v>21</v>
      </c>
      <c r="D31" s="10">
        <v>16</v>
      </c>
      <c r="E31" s="11">
        <v>5</v>
      </c>
      <c r="F31" s="12">
        <v>19</v>
      </c>
      <c r="G31" s="10">
        <v>14</v>
      </c>
      <c r="H31" s="11">
        <v>5</v>
      </c>
      <c r="I31" s="12">
        <v>2</v>
      </c>
      <c r="J31" s="2">
        <v>2</v>
      </c>
      <c r="K31" s="2">
        <v>0</v>
      </c>
    </row>
    <row r="32" spans="1:11" ht="15">
      <c r="A32" s="15"/>
      <c r="B32" s="14" t="s">
        <v>28</v>
      </c>
      <c r="C32" s="12">
        <v>1032</v>
      </c>
      <c r="D32" s="10">
        <v>954</v>
      </c>
      <c r="E32" s="11">
        <v>78</v>
      </c>
      <c r="F32" s="12">
        <v>806</v>
      </c>
      <c r="G32" s="10">
        <v>749</v>
      </c>
      <c r="H32" s="11">
        <v>57</v>
      </c>
      <c r="I32" s="12">
        <v>226</v>
      </c>
      <c r="J32" s="2">
        <v>205</v>
      </c>
      <c r="K32" s="2">
        <v>21</v>
      </c>
    </row>
    <row r="33" spans="1:11" ht="15">
      <c r="A33" s="15"/>
      <c r="B33" s="14" t="s">
        <v>29</v>
      </c>
      <c r="C33" s="12">
        <v>22</v>
      </c>
      <c r="D33" s="10">
        <v>22</v>
      </c>
      <c r="E33" s="11">
        <v>0</v>
      </c>
      <c r="F33" s="12">
        <v>20</v>
      </c>
      <c r="G33" s="10">
        <v>20</v>
      </c>
      <c r="H33" s="11">
        <v>0</v>
      </c>
      <c r="I33" s="12">
        <v>2</v>
      </c>
      <c r="J33" s="2">
        <v>2</v>
      </c>
      <c r="K33" s="2">
        <v>0</v>
      </c>
    </row>
    <row r="34" spans="1:11" ht="15">
      <c r="A34" s="15"/>
      <c r="B34" s="14" t="s">
        <v>30</v>
      </c>
      <c r="C34" s="12">
        <v>17</v>
      </c>
      <c r="D34" s="10">
        <v>14</v>
      </c>
      <c r="E34" s="11">
        <v>3</v>
      </c>
      <c r="F34" s="12">
        <v>17</v>
      </c>
      <c r="G34" s="10">
        <v>14</v>
      </c>
      <c r="H34" s="11">
        <v>3</v>
      </c>
      <c r="I34" s="12">
        <v>0</v>
      </c>
      <c r="J34" s="2">
        <v>0</v>
      </c>
      <c r="K34" s="2">
        <v>0</v>
      </c>
    </row>
    <row r="35" spans="1:11" ht="15">
      <c r="A35" s="15"/>
      <c r="B35" s="14" t="s">
        <v>31</v>
      </c>
      <c r="C35" s="12">
        <v>443</v>
      </c>
      <c r="D35" s="10">
        <v>327</v>
      </c>
      <c r="E35" s="11">
        <v>116</v>
      </c>
      <c r="F35" s="12">
        <v>418</v>
      </c>
      <c r="G35" s="10">
        <v>309</v>
      </c>
      <c r="H35" s="11">
        <v>109</v>
      </c>
      <c r="I35" s="12">
        <v>25</v>
      </c>
      <c r="J35" s="2">
        <v>18</v>
      </c>
      <c r="K35" s="2">
        <v>7</v>
      </c>
    </row>
    <row r="36" spans="1:11" ht="15">
      <c r="A36" s="15"/>
      <c r="B36" s="14" t="s">
        <v>32</v>
      </c>
      <c r="C36" s="12">
        <v>504</v>
      </c>
      <c r="D36" s="10">
        <v>399</v>
      </c>
      <c r="E36" s="11">
        <v>105</v>
      </c>
      <c r="F36" s="12">
        <v>210</v>
      </c>
      <c r="G36" s="10">
        <v>131</v>
      </c>
      <c r="H36" s="11">
        <v>79</v>
      </c>
      <c r="I36" s="12">
        <v>294</v>
      </c>
      <c r="J36" s="2">
        <v>268</v>
      </c>
      <c r="K36" s="2">
        <v>26</v>
      </c>
    </row>
    <row r="37" spans="1:11" ht="15">
      <c r="A37" s="15"/>
      <c r="B37" s="14" t="s">
        <v>33</v>
      </c>
      <c r="C37" s="12">
        <v>406</v>
      </c>
      <c r="D37" s="10">
        <v>309</v>
      </c>
      <c r="E37" s="11">
        <v>97</v>
      </c>
      <c r="F37" s="12">
        <v>338</v>
      </c>
      <c r="G37" s="10">
        <v>252</v>
      </c>
      <c r="H37" s="11">
        <v>86</v>
      </c>
      <c r="I37" s="12">
        <v>68</v>
      </c>
      <c r="J37" s="2">
        <v>57</v>
      </c>
      <c r="K37" s="2">
        <v>11</v>
      </c>
    </row>
    <row r="38" spans="1:11" ht="15">
      <c r="A38" s="15"/>
      <c r="B38" s="14" t="s">
        <v>34</v>
      </c>
      <c r="C38" s="12">
        <v>154</v>
      </c>
      <c r="D38" s="10">
        <v>138</v>
      </c>
      <c r="E38" s="11">
        <v>16</v>
      </c>
      <c r="F38" s="12">
        <v>15</v>
      </c>
      <c r="G38" s="10">
        <v>6</v>
      </c>
      <c r="H38" s="11">
        <v>9</v>
      </c>
      <c r="I38" s="12">
        <v>139</v>
      </c>
      <c r="J38" s="2">
        <v>132</v>
      </c>
      <c r="K38" s="2">
        <v>7</v>
      </c>
    </row>
    <row r="39" spans="1:11" ht="15">
      <c r="A39" s="15"/>
      <c r="B39" s="14" t="s">
        <v>35</v>
      </c>
      <c r="C39" s="12">
        <v>34</v>
      </c>
      <c r="D39" s="10">
        <v>33</v>
      </c>
      <c r="E39" s="11">
        <v>1</v>
      </c>
      <c r="F39" s="12">
        <v>27</v>
      </c>
      <c r="G39" s="10">
        <v>26</v>
      </c>
      <c r="H39" s="11">
        <v>1</v>
      </c>
      <c r="I39" s="12">
        <v>7</v>
      </c>
      <c r="J39" s="2">
        <v>7</v>
      </c>
      <c r="K39" s="2">
        <v>0</v>
      </c>
    </row>
    <row r="40" spans="1:11" ht="15">
      <c r="A40" s="15"/>
      <c r="B40" s="14" t="s">
        <v>36</v>
      </c>
      <c r="C40" s="12">
        <v>87</v>
      </c>
      <c r="D40" s="10">
        <v>84</v>
      </c>
      <c r="E40" s="11">
        <v>3</v>
      </c>
      <c r="F40" s="12">
        <v>18</v>
      </c>
      <c r="G40" s="10">
        <v>15</v>
      </c>
      <c r="H40" s="11">
        <v>3</v>
      </c>
      <c r="I40" s="12">
        <v>69</v>
      </c>
      <c r="J40" s="2">
        <v>69</v>
      </c>
      <c r="K40" s="2">
        <v>0</v>
      </c>
    </row>
    <row r="41" spans="1:11" ht="15">
      <c r="A41" s="15"/>
      <c r="B41" s="14" t="s">
        <v>37</v>
      </c>
      <c r="C41" s="12">
        <v>10</v>
      </c>
      <c r="D41" s="10">
        <v>6</v>
      </c>
      <c r="E41" s="11">
        <v>4</v>
      </c>
      <c r="F41" s="12">
        <v>8</v>
      </c>
      <c r="G41" s="10">
        <v>4</v>
      </c>
      <c r="H41" s="11">
        <v>4</v>
      </c>
      <c r="I41" s="12">
        <v>2</v>
      </c>
      <c r="J41" s="2">
        <v>2</v>
      </c>
      <c r="K41" s="2">
        <v>0</v>
      </c>
    </row>
    <row r="42" spans="1:11" ht="15">
      <c r="A42" s="15"/>
      <c r="B42" s="14" t="s">
        <v>38</v>
      </c>
      <c r="C42" s="12">
        <v>186</v>
      </c>
      <c r="D42" s="10">
        <v>159</v>
      </c>
      <c r="E42" s="11">
        <v>27</v>
      </c>
      <c r="F42" s="12">
        <v>115</v>
      </c>
      <c r="G42" s="10">
        <v>97</v>
      </c>
      <c r="H42" s="11">
        <v>18</v>
      </c>
      <c r="I42" s="12">
        <v>71</v>
      </c>
      <c r="J42" s="2">
        <v>62</v>
      </c>
      <c r="K42" s="2">
        <v>9</v>
      </c>
    </row>
    <row r="43" spans="1:11" ht="15">
      <c r="A43" s="15"/>
      <c r="B43" s="14" t="s">
        <v>39</v>
      </c>
      <c r="C43" s="12">
        <v>245</v>
      </c>
      <c r="D43" s="10">
        <v>224</v>
      </c>
      <c r="E43" s="11">
        <v>21</v>
      </c>
      <c r="F43" s="12">
        <v>113</v>
      </c>
      <c r="G43" s="10">
        <v>100</v>
      </c>
      <c r="H43" s="11">
        <v>13</v>
      </c>
      <c r="I43" s="12">
        <v>132</v>
      </c>
      <c r="J43" s="2">
        <v>124</v>
      </c>
      <c r="K43" s="2">
        <v>8</v>
      </c>
    </row>
    <row r="44" spans="1:11" ht="15">
      <c r="A44" s="15"/>
      <c r="B44" s="14" t="s">
        <v>40</v>
      </c>
      <c r="C44" s="12">
        <v>201</v>
      </c>
      <c r="D44" s="10">
        <v>201</v>
      </c>
      <c r="E44" s="11">
        <v>0</v>
      </c>
      <c r="F44" s="12">
        <v>85</v>
      </c>
      <c r="G44" s="10">
        <v>85</v>
      </c>
      <c r="H44" s="11">
        <v>0</v>
      </c>
      <c r="I44" s="12">
        <v>116</v>
      </c>
      <c r="J44" s="2">
        <v>116</v>
      </c>
      <c r="K44" s="2">
        <v>0</v>
      </c>
    </row>
    <row r="45" spans="1:11" ht="15">
      <c r="A45" s="15"/>
      <c r="B45" s="14" t="s">
        <v>41</v>
      </c>
      <c r="C45" s="12">
        <v>482</v>
      </c>
      <c r="D45" s="10">
        <v>481</v>
      </c>
      <c r="E45" s="11">
        <v>1</v>
      </c>
      <c r="F45" s="12">
        <v>125</v>
      </c>
      <c r="G45" s="10">
        <v>125</v>
      </c>
      <c r="H45" s="11">
        <v>0</v>
      </c>
      <c r="I45" s="12">
        <v>357</v>
      </c>
      <c r="J45" s="2">
        <v>356</v>
      </c>
      <c r="K45" s="2">
        <v>1</v>
      </c>
    </row>
    <row r="46" spans="1:11" ht="15">
      <c r="A46" s="15"/>
      <c r="B46" s="14" t="s">
        <v>42</v>
      </c>
      <c r="C46" s="12">
        <v>953</v>
      </c>
      <c r="D46" s="10">
        <v>923</v>
      </c>
      <c r="E46" s="11">
        <v>30</v>
      </c>
      <c r="F46" s="12">
        <v>61</v>
      </c>
      <c r="G46" s="10">
        <v>50</v>
      </c>
      <c r="H46" s="11">
        <v>11</v>
      </c>
      <c r="I46" s="12">
        <v>892</v>
      </c>
      <c r="J46" s="2">
        <v>873</v>
      </c>
      <c r="K46" s="2">
        <v>19</v>
      </c>
    </row>
    <row r="47" spans="1:11" ht="15">
      <c r="A47" s="54"/>
      <c r="B47" s="53" t="s">
        <v>43</v>
      </c>
      <c r="C47" s="12">
        <v>63</v>
      </c>
      <c r="D47" s="12">
        <v>53</v>
      </c>
      <c r="E47" s="55">
        <v>10</v>
      </c>
      <c r="F47" s="12">
        <v>28</v>
      </c>
      <c r="G47" s="12">
        <v>20</v>
      </c>
      <c r="H47" s="55">
        <v>8</v>
      </c>
      <c r="I47" s="12">
        <v>35</v>
      </c>
      <c r="J47" s="12">
        <v>33</v>
      </c>
      <c r="K47" s="12">
        <v>2</v>
      </c>
    </row>
    <row r="48" spans="1:11" ht="15">
      <c r="A48" s="15"/>
      <c r="B48" s="14" t="s">
        <v>44</v>
      </c>
      <c r="C48" s="12">
        <v>208</v>
      </c>
      <c r="D48" s="12">
        <v>149</v>
      </c>
      <c r="E48" s="55">
        <v>59</v>
      </c>
      <c r="F48" s="12">
        <v>61</v>
      </c>
      <c r="G48" s="12">
        <v>47</v>
      </c>
      <c r="H48" s="55">
        <v>14</v>
      </c>
      <c r="I48" s="12">
        <v>147</v>
      </c>
      <c r="J48" s="56">
        <v>102</v>
      </c>
      <c r="K48" s="56">
        <v>45</v>
      </c>
    </row>
    <row r="49" spans="1:11" ht="15">
      <c r="A49" s="15"/>
      <c r="B49" s="14" t="s">
        <v>45</v>
      </c>
      <c r="C49" s="12">
        <v>0</v>
      </c>
      <c r="D49" s="12">
        <v>0</v>
      </c>
      <c r="E49" s="55">
        <v>0</v>
      </c>
      <c r="F49" s="12">
        <v>0</v>
      </c>
      <c r="G49" s="12">
        <v>0</v>
      </c>
      <c r="H49" s="55">
        <v>0</v>
      </c>
      <c r="I49" s="12">
        <v>0</v>
      </c>
      <c r="J49" s="56">
        <v>0</v>
      </c>
      <c r="K49" s="56">
        <v>0</v>
      </c>
    </row>
    <row r="50" spans="1:11" ht="15">
      <c r="A50" s="15"/>
      <c r="B50" s="14" t="s">
        <v>46</v>
      </c>
      <c r="C50" s="12">
        <v>0</v>
      </c>
      <c r="D50" s="12">
        <v>0</v>
      </c>
      <c r="E50" s="55">
        <v>0</v>
      </c>
      <c r="F50" s="12">
        <v>0</v>
      </c>
      <c r="G50" s="12">
        <v>0</v>
      </c>
      <c r="H50" s="55">
        <v>0</v>
      </c>
      <c r="I50" s="12">
        <v>0</v>
      </c>
      <c r="J50" s="56">
        <v>0</v>
      </c>
      <c r="K50" s="56">
        <v>0</v>
      </c>
    </row>
    <row r="51" spans="1:11" ht="15">
      <c r="A51" s="57"/>
      <c r="B51" s="21" t="s">
        <v>47</v>
      </c>
      <c r="C51" s="18">
        <v>108</v>
      </c>
      <c r="D51" s="18">
        <v>28</v>
      </c>
      <c r="E51" s="58">
        <v>80</v>
      </c>
      <c r="F51" s="18">
        <v>68</v>
      </c>
      <c r="G51" s="18">
        <v>19</v>
      </c>
      <c r="H51" s="58">
        <v>49</v>
      </c>
      <c r="I51" s="18">
        <v>40</v>
      </c>
      <c r="J51" s="18">
        <v>9</v>
      </c>
      <c r="K51" s="18">
        <v>31</v>
      </c>
    </row>
    <row r="52" spans="1:11" ht="15">
      <c r="A52" s="1" t="s">
        <v>6</v>
      </c>
      <c r="B52" s="1" t="s">
        <v>5</v>
      </c>
      <c r="C52" s="12">
        <v>504</v>
      </c>
      <c r="D52" s="10">
        <v>356</v>
      </c>
      <c r="E52" s="11">
        <v>148</v>
      </c>
      <c r="F52" s="12">
        <v>277</v>
      </c>
      <c r="G52" s="10">
        <v>180</v>
      </c>
      <c r="H52" s="11">
        <v>97</v>
      </c>
      <c r="I52" s="12">
        <v>227</v>
      </c>
      <c r="J52" s="2">
        <v>176</v>
      </c>
      <c r="K52" s="2">
        <v>51</v>
      </c>
    </row>
    <row r="53" spans="2:11" ht="15">
      <c r="B53" s="1" t="s">
        <v>26</v>
      </c>
      <c r="C53" s="12">
        <v>140</v>
      </c>
      <c r="D53" s="10">
        <v>42</v>
      </c>
      <c r="E53" s="11">
        <v>98</v>
      </c>
      <c r="F53" s="12">
        <v>97</v>
      </c>
      <c r="G53" s="10">
        <v>34</v>
      </c>
      <c r="H53" s="11">
        <v>63</v>
      </c>
      <c r="I53" s="12">
        <v>43</v>
      </c>
      <c r="J53" s="2">
        <v>8</v>
      </c>
      <c r="K53" s="2">
        <v>35</v>
      </c>
    </row>
    <row r="54" spans="2:11" ht="15">
      <c r="B54" s="1" t="s">
        <v>27</v>
      </c>
      <c r="C54" s="12">
        <v>2</v>
      </c>
      <c r="D54" s="10">
        <v>1</v>
      </c>
      <c r="E54" s="11">
        <v>1</v>
      </c>
      <c r="F54" s="12">
        <v>2</v>
      </c>
      <c r="G54" s="10">
        <v>1</v>
      </c>
      <c r="H54" s="11">
        <v>1</v>
      </c>
      <c r="I54" s="12">
        <v>0</v>
      </c>
      <c r="J54" s="2">
        <v>0</v>
      </c>
      <c r="K54" s="2">
        <v>0</v>
      </c>
    </row>
    <row r="55" spans="2:11" ht="15">
      <c r="B55" s="1" t="s">
        <v>28</v>
      </c>
      <c r="C55" s="12">
        <v>55</v>
      </c>
      <c r="D55" s="10">
        <v>48</v>
      </c>
      <c r="E55" s="11">
        <v>7</v>
      </c>
      <c r="F55" s="12">
        <v>46</v>
      </c>
      <c r="G55" s="10">
        <v>40</v>
      </c>
      <c r="H55" s="11">
        <v>6</v>
      </c>
      <c r="I55" s="12">
        <v>9</v>
      </c>
      <c r="J55" s="2">
        <v>8</v>
      </c>
      <c r="K55" s="2">
        <v>1</v>
      </c>
    </row>
    <row r="56" spans="2:11" ht="15">
      <c r="B56" s="1" t="s">
        <v>29</v>
      </c>
      <c r="C56" s="12">
        <v>1</v>
      </c>
      <c r="D56" s="10">
        <v>1</v>
      </c>
      <c r="E56" s="11">
        <v>0</v>
      </c>
      <c r="F56" s="12">
        <v>1</v>
      </c>
      <c r="G56" s="10">
        <v>1</v>
      </c>
      <c r="H56" s="11">
        <v>0</v>
      </c>
      <c r="I56" s="12">
        <v>0</v>
      </c>
      <c r="J56" s="2">
        <v>0</v>
      </c>
      <c r="K56" s="2">
        <v>0</v>
      </c>
    </row>
    <row r="57" spans="2:11" ht="15">
      <c r="B57" s="1" t="s">
        <v>30</v>
      </c>
      <c r="C57" s="12">
        <v>1</v>
      </c>
      <c r="D57" s="10">
        <v>1</v>
      </c>
      <c r="E57" s="11">
        <v>0</v>
      </c>
      <c r="F57" s="12">
        <v>1</v>
      </c>
      <c r="G57" s="10">
        <v>1</v>
      </c>
      <c r="H57" s="11">
        <v>0</v>
      </c>
      <c r="I57" s="12">
        <v>0</v>
      </c>
      <c r="J57" s="2">
        <v>0</v>
      </c>
      <c r="K57" s="2">
        <v>0</v>
      </c>
    </row>
    <row r="58" spans="2:11" ht="15">
      <c r="B58" s="1" t="s">
        <v>31</v>
      </c>
      <c r="C58" s="12">
        <v>29</v>
      </c>
      <c r="D58" s="10">
        <v>24</v>
      </c>
      <c r="E58" s="11">
        <v>5</v>
      </c>
      <c r="F58" s="12">
        <v>28</v>
      </c>
      <c r="G58" s="10">
        <v>23</v>
      </c>
      <c r="H58" s="11">
        <v>5</v>
      </c>
      <c r="I58" s="12">
        <v>1</v>
      </c>
      <c r="J58" s="2">
        <v>1</v>
      </c>
      <c r="K58" s="2">
        <v>0</v>
      </c>
    </row>
    <row r="59" spans="2:11" ht="15">
      <c r="B59" s="1" t="s">
        <v>32</v>
      </c>
      <c r="C59" s="12">
        <v>26</v>
      </c>
      <c r="D59" s="10">
        <v>20</v>
      </c>
      <c r="E59" s="11">
        <v>6</v>
      </c>
      <c r="F59" s="12">
        <v>11</v>
      </c>
      <c r="G59" s="10">
        <v>6</v>
      </c>
      <c r="H59" s="11">
        <v>5</v>
      </c>
      <c r="I59" s="12">
        <v>15</v>
      </c>
      <c r="J59" s="2">
        <v>14</v>
      </c>
      <c r="K59" s="2">
        <v>1</v>
      </c>
    </row>
    <row r="60" spans="2:11" ht="15">
      <c r="B60" s="1" t="s">
        <v>33</v>
      </c>
      <c r="C60" s="12">
        <v>40</v>
      </c>
      <c r="D60" s="10">
        <v>29</v>
      </c>
      <c r="E60" s="11">
        <v>11</v>
      </c>
      <c r="F60" s="12">
        <v>35</v>
      </c>
      <c r="G60" s="10">
        <v>26</v>
      </c>
      <c r="H60" s="11">
        <v>9</v>
      </c>
      <c r="I60" s="12">
        <v>5</v>
      </c>
      <c r="J60" s="2">
        <v>3</v>
      </c>
      <c r="K60" s="2">
        <v>2</v>
      </c>
    </row>
    <row r="61" spans="2:11" ht="15">
      <c r="B61" s="1" t="s">
        <v>34</v>
      </c>
      <c r="C61" s="12">
        <v>5</v>
      </c>
      <c r="D61" s="10">
        <v>5</v>
      </c>
      <c r="E61" s="11">
        <v>0</v>
      </c>
      <c r="F61" s="12">
        <v>0</v>
      </c>
      <c r="G61" s="10">
        <v>0</v>
      </c>
      <c r="H61" s="11">
        <v>0</v>
      </c>
      <c r="I61" s="12">
        <v>5</v>
      </c>
      <c r="J61" s="2">
        <v>5</v>
      </c>
      <c r="K61" s="2">
        <v>0</v>
      </c>
    </row>
    <row r="62" spans="2:11" ht="15">
      <c r="B62" s="1" t="s">
        <v>35</v>
      </c>
      <c r="C62" s="12">
        <v>1</v>
      </c>
      <c r="D62" s="10">
        <v>1</v>
      </c>
      <c r="E62" s="11">
        <v>0</v>
      </c>
      <c r="F62" s="12">
        <v>1</v>
      </c>
      <c r="G62" s="10">
        <v>1</v>
      </c>
      <c r="H62" s="11">
        <v>0</v>
      </c>
      <c r="I62" s="12">
        <v>0</v>
      </c>
      <c r="J62" s="2">
        <v>0</v>
      </c>
      <c r="K62" s="2">
        <v>0</v>
      </c>
    </row>
    <row r="63" spans="2:11" ht="15">
      <c r="B63" s="1" t="s">
        <v>36</v>
      </c>
      <c r="C63" s="12">
        <v>6</v>
      </c>
      <c r="D63" s="10">
        <v>6</v>
      </c>
      <c r="E63" s="11">
        <v>0</v>
      </c>
      <c r="F63" s="12">
        <v>1</v>
      </c>
      <c r="G63" s="10">
        <v>1</v>
      </c>
      <c r="H63" s="11">
        <v>0</v>
      </c>
      <c r="I63" s="12">
        <v>5</v>
      </c>
      <c r="J63" s="2">
        <v>5</v>
      </c>
      <c r="K63" s="2">
        <v>0</v>
      </c>
    </row>
    <row r="64" spans="2:11" ht="15">
      <c r="B64" s="1" t="s">
        <v>37</v>
      </c>
      <c r="C64" s="12">
        <v>0</v>
      </c>
      <c r="D64" s="10">
        <v>0</v>
      </c>
      <c r="E64" s="11">
        <v>0</v>
      </c>
      <c r="F64" s="12">
        <v>0</v>
      </c>
      <c r="G64" s="10">
        <v>0</v>
      </c>
      <c r="H64" s="11">
        <v>0</v>
      </c>
      <c r="I64" s="12">
        <v>0</v>
      </c>
      <c r="J64" s="2">
        <v>0</v>
      </c>
      <c r="K64" s="2">
        <v>0</v>
      </c>
    </row>
    <row r="65" spans="2:11" ht="15">
      <c r="B65" s="1" t="s">
        <v>38</v>
      </c>
      <c r="C65" s="12">
        <v>7</v>
      </c>
      <c r="D65" s="10">
        <v>6</v>
      </c>
      <c r="E65" s="11">
        <v>1</v>
      </c>
      <c r="F65" s="12">
        <v>4</v>
      </c>
      <c r="G65" s="10">
        <v>3</v>
      </c>
      <c r="H65" s="11">
        <v>1</v>
      </c>
      <c r="I65" s="12">
        <v>3</v>
      </c>
      <c r="J65" s="2">
        <v>3</v>
      </c>
      <c r="K65" s="2">
        <v>0</v>
      </c>
    </row>
    <row r="66" spans="2:11" ht="15">
      <c r="B66" s="1" t="s">
        <v>39</v>
      </c>
      <c r="C66" s="12">
        <v>11</v>
      </c>
      <c r="D66" s="10">
        <v>9</v>
      </c>
      <c r="E66" s="11">
        <v>2</v>
      </c>
      <c r="F66" s="12">
        <v>8</v>
      </c>
      <c r="G66" s="10">
        <v>6</v>
      </c>
      <c r="H66" s="11">
        <v>2</v>
      </c>
      <c r="I66" s="12">
        <v>3</v>
      </c>
      <c r="J66" s="2">
        <v>3</v>
      </c>
      <c r="K66" s="2">
        <v>0</v>
      </c>
    </row>
    <row r="67" spans="2:11" ht="15">
      <c r="B67" s="1" t="s">
        <v>40</v>
      </c>
      <c r="C67" s="12">
        <v>26</v>
      </c>
      <c r="D67" s="10">
        <v>26</v>
      </c>
      <c r="E67" s="11">
        <v>0</v>
      </c>
      <c r="F67" s="12">
        <v>17</v>
      </c>
      <c r="G67" s="10">
        <v>17</v>
      </c>
      <c r="H67" s="11">
        <v>0</v>
      </c>
      <c r="I67" s="12">
        <v>9</v>
      </c>
      <c r="J67" s="2">
        <v>9</v>
      </c>
      <c r="K67" s="2">
        <v>0</v>
      </c>
    </row>
    <row r="68" spans="2:11" ht="15">
      <c r="B68" s="1" t="s">
        <v>41</v>
      </c>
      <c r="C68" s="12">
        <v>36</v>
      </c>
      <c r="D68" s="10">
        <v>36</v>
      </c>
      <c r="E68" s="11">
        <v>0</v>
      </c>
      <c r="F68" s="12">
        <v>8</v>
      </c>
      <c r="G68" s="10">
        <v>8</v>
      </c>
      <c r="H68" s="11">
        <v>0</v>
      </c>
      <c r="I68" s="12">
        <v>28</v>
      </c>
      <c r="J68" s="2">
        <v>28</v>
      </c>
      <c r="K68" s="2">
        <v>0</v>
      </c>
    </row>
    <row r="69" spans="2:11" ht="15">
      <c r="B69" s="1" t="s">
        <v>42</v>
      </c>
      <c r="C69" s="12">
        <v>82</v>
      </c>
      <c r="D69" s="10">
        <v>80</v>
      </c>
      <c r="E69" s="11">
        <v>2</v>
      </c>
      <c r="F69" s="12">
        <v>6</v>
      </c>
      <c r="G69" s="10">
        <v>5</v>
      </c>
      <c r="H69" s="11">
        <v>1</v>
      </c>
      <c r="I69" s="12">
        <v>76</v>
      </c>
      <c r="J69" s="2">
        <v>75</v>
      </c>
      <c r="K69" s="2">
        <v>1</v>
      </c>
    </row>
    <row r="70" spans="1:11" ht="15">
      <c r="A70" s="23"/>
      <c r="B70" s="52" t="s">
        <v>43</v>
      </c>
      <c r="C70" s="12">
        <v>6</v>
      </c>
      <c r="D70" s="10">
        <v>6</v>
      </c>
      <c r="E70" s="11">
        <v>0</v>
      </c>
      <c r="F70" s="12">
        <v>1</v>
      </c>
      <c r="G70" s="10">
        <v>1</v>
      </c>
      <c r="H70" s="11">
        <v>0</v>
      </c>
      <c r="I70" s="12">
        <v>5</v>
      </c>
      <c r="J70" s="10">
        <v>5</v>
      </c>
      <c r="K70" s="10">
        <v>0</v>
      </c>
    </row>
    <row r="71" spans="2:11" ht="15">
      <c r="B71" s="1" t="s">
        <v>44</v>
      </c>
      <c r="C71" s="12">
        <v>18</v>
      </c>
      <c r="D71" s="10">
        <v>13</v>
      </c>
      <c r="E71" s="11">
        <v>5</v>
      </c>
      <c r="F71" s="12">
        <v>6</v>
      </c>
      <c r="G71" s="10">
        <v>6</v>
      </c>
      <c r="H71" s="11">
        <v>0</v>
      </c>
      <c r="I71" s="12">
        <v>12</v>
      </c>
      <c r="J71" s="2">
        <v>7</v>
      </c>
      <c r="K71" s="2">
        <v>5</v>
      </c>
    </row>
    <row r="72" spans="2:11" ht="15">
      <c r="B72" s="4" t="s">
        <v>45</v>
      </c>
      <c r="C72" s="12">
        <v>0</v>
      </c>
      <c r="D72" s="10">
        <v>0</v>
      </c>
      <c r="E72" s="11">
        <v>0</v>
      </c>
      <c r="F72" s="12">
        <v>0</v>
      </c>
      <c r="G72" s="10">
        <v>0</v>
      </c>
      <c r="H72" s="11">
        <v>0</v>
      </c>
      <c r="I72" s="12">
        <v>0</v>
      </c>
      <c r="J72" s="2">
        <v>0</v>
      </c>
      <c r="K72" s="2">
        <v>0</v>
      </c>
    </row>
    <row r="73" spans="2:11" ht="15">
      <c r="B73" s="1" t="s">
        <v>46</v>
      </c>
      <c r="C73" s="12">
        <v>0</v>
      </c>
      <c r="D73" s="10">
        <v>0</v>
      </c>
      <c r="E73" s="11">
        <v>0</v>
      </c>
      <c r="F73" s="12">
        <v>0</v>
      </c>
      <c r="G73" s="10">
        <v>0</v>
      </c>
      <c r="H73" s="11">
        <v>0</v>
      </c>
      <c r="I73" s="12">
        <v>0</v>
      </c>
      <c r="J73" s="2">
        <v>0</v>
      </c>
      <c r="K73" s="2">
        <v>0</v>
      </c>
    </row>
    <row r="74" spans="1:11" ht="15">
      <c r="A74" s="16"/>
      <c r="B74" s="17" t="s">
        <v>47</v>
      </c>
      <c r="C74" s="18">
        <v>12</v>
      </c>
      <c r="D74" s="19">
        <v>2</v>
      </c>
      <c r="E74" s="20">
        <v>10</v>
      </c>
      <c r="F74" s="18">
        <v>4</v>
      </c>
      <c r="G74" s="19">
        <v>0</v>
      </c>
      <c r="H74" s="20">
        <v>4</v>
      </c>
      <c r="I74" s="18">
        <v>8</v>
      </c>
      <c r="J74" s="19">
        <v>2</v>
      </c>
      <c r="K74" s="19">
        <v>6</v>
      </c>
    </row>
    <row r="75" spans="1:11" ht="15">
      <c r="A75" s="4" t="s">
        <v>19</v>
      </c>
      <c r="B75" s="1" t="s">
        <v>5</v>
      </c>
      <c r="C75" s="12">
        <v>1983</v>
      </c>
      <c r="D75" s="10">
        <v>1549</v>
      </c>
      <c r="E75" s="11">
        <v>434</v>
      </c>
      <c r="F75" s="12">
        <v>1044</v>
      </c>
      <c r="G75" s="10">
        <v>733</v>
      </c>
      <c r="H75" s="11">
        <v>311</v>
      </c>
      <c r="I75" s="12">
        <v>939</v>
      </c>
      <c r="J75" s="2">
        <v>816</v>
      </c>
      <c r="K75" s="2">
        <v>123</v>
      </c>
    </row>
    <row r="76" spans="2:11" ht="15">
      <c r="B76" s="1" t="s">
        <v>26</v>
      </c>
      <c r="C76" s="12">
        <v>361</v>
      </c>
      <c r="D76" s="10">
        <v>111</v>
      </c>
      <c r="E76" s="11">
        <v>250</v>
      </c>
      <c r="F76" s="12">
        <v>258</v>
      </c>
      <c r="G76" s="10">
        <v>75</v>
      </c>
      <c r="H76" s="11">
        <v>183</v>
      </c>
      <c r="I76" s="12">
        <v>103</v>
      </c>
      <c r="J76" s="2">
        <v>36</v>
      </c>
      <c r="K76" s="2">
        <v>67</v>
      </c>
    </row>
    <row r="77" spans="2:11" ht="15">
      <c r="B77" s="1" t="s">
        <v>27</v>
      </c>
      <c r="C77" s="12">
        <v>3</v>
      </c>
      <c r="D77" s="10">
        <v>3</v>
      </c>
      <c r="E77" s="11">
        <v>0</v>
      </c>
      <c r="F77" s="12">
        <v>3</v>
      </c>
      <c r="G77" s="10">
        <v>3</v>
      </c>
      <c r="H77" s="11">
        <v>0</v>
      </c>
      <c r="I77" s="12">
        <v>0</v>
      </c>
      <c r="J77" s="2">
        <v>0</v>
      </c>
      <c r="K77" s="2">
        <v>0</v>
      </c>
    </row>
    <row r="78" spans="2:11" ht="15">
      <c r="B78" s="1" t="s">
        <v>28</v>
      </c>
      <c r="C78" s="12">
        <v>337</v>
      </c>
      <c r="D78" s="10">
        <v>314</v>
      </c>
      <c r="E78" s="11">
        <v>23</v>
      </c>
      <c r="F78" s="12">
        <v>264</v>
      </c>
      <c r="G78" s="10">
        <v>248</v>
      </c>
      <c r="H78" s="11">
        <v>16</v>
      </c>
      <c r="I78" s="12">
        <v>73</v>
      </c>
      <c r="J78" s="2">
        <v>66</v>
      </c>
      <c r="K78" s="2">
        <v>7</v>
      </c>
    </row>
    <row r="79" spans="2:11" ht="15">
      <c r="B79" s="1" t="s">
        <v>29</v>
      </c>
      <c r="C79" s="12">
        <v>4</v>
      </c>
      <c r="D79" s="10">
        <v>4</v>
      </c>
      <c r="E79" s="11">
        <v>0</v>
      </c>
      <c r="F79" s="12">
        <v>3</v>
      </c>
      <c r="G79" s="10">
        <v>3</v>
      </c>
      <c r="H79" s="11">
        <v>0</v>
      </c>
      <c r="I79" s="12">
        <v>1</v>
      </c>
      <c r="J79" s="2">
        <v>1</v>
      </c>
      <c r="K79" s="2">
        <v>0</v>
      </c>
    </row>
    <row r="80" spans="2:11" ht="15">
      <c r="B80" s="1" t="s">
        <v>30</v>
      </c>
      <c r="C80" s="12">
        <v>7</v>
      </c>
      <c r="D80" s="10">
        <v>5</v>
      </c>
      <c r="E80" s="11">
        <v>2</v>
      </c>
      <c r="F80" s="12">
        <v>7</v>
      </c>
      <c r="G80" s="10">
        <v>5</v>
      </c>
      <c r="H80" s="11">
        <v>2</v>
      </c>
      <c r="I80" s="12">
        <v>0</v>
      </c>
      <c r="J80" s="2">
        <v>0</v>
      </c>
      <c r="K80" s="2">
        <v>0</v>
      </c>
    </row>
    <row r="81" spans="2:11" ht="15">
      <c r="B81" s="1" t="s">
        <v>31</v>
      </c>
      <c r="C81" s="12">
        <v>134</v>
      </c>
      <c r="D81" s="10">
        <v>108</v>
      </c>
      <c r="E81" s="11">
        <v>26</v>
      </c>
      <c r="F81" s="12">
        <v>126</v>
      </c>
      <c r="G81" s="10">
        <v>101</v>
      </c>
      <c r="H81" s="11">
        <v>25</v>
      </c>
      <c r="I81" s="12">
        <v>8</v>
      </c>
      <c r="J81" s="2">
        <v>7</v>
      </c>
      <c r="K81" s="2">
        <v>1</v>
      </c>
    </row>
    <row r="82" spans="2:11" ht="15">
      <c r="B82" s="1" t="s">
        <v>32</v>
      </c>
      <c r="C82" s="12">
        <v>165</v>
      </c>
      <c r="D82" s="10">
        <v>143</v>
      </c>
      <c r="E82" s="11">
        <v>22</v>
      </c>
      <c r="F82" s="12">
        <v>66</v>
      </c>
      <c r="G82" s="10">
        <v>48</v>
      </c>
      <c r="H82" s="11">
        <v>18</v>
      </c>
      <c r="I82" s="12">
        <v>99</v>
      </c>
      <c r="J82" s="2">
        <v>95</v>
      </c>
      <c r="K82" s="2">
        <v>4</v>
      </c>
    </row>
    <row r="83" spans="2:11" ht="15">
      <c r="B83" s="1" t="s">
        <v>33</v>
      </c>
      <c r="C83" s="12">
        <v>102</v>
      </c>
      <c r="D83" s="10">
        <v>80</v>
      </c>
      <c r="E83" s="11">
        <v>22</v>
      </c>
      <c r="F83" s="12">
        <v>81</v>
      </c>
      <c r="G83" s="10">
        <v>62</v>
      </c>
      <c r="H83" s="11">
        <v>19</v>
      </c>
      <c r="I83" s="12">
        <v>21</v>
      </c>
      <c r="J83" s="2">
        <v>18</v>
      </c>
      <c r="K83" s="2">
        <v>3</v>
      </c>
    </row>
    <row r="84" spans="2:11" ht="15">
      <c r="B84" s="1" t="s">
        <v>34</v>
      </c>
      <c r="C84" s="12">
        <v>68</v>
      </c>
      <c r="D84" s="10">
        <v>59</v>
      </c>
      <c r="E84" s="11">
        <v>9</v>
      </c>
      <c r="F84" s="12">
        <v>7</v>
      </c>
      <c r="G84" s="10">
        <v>2</v>
      </c>
      <c r="H84" s="11">
        <v>5</v>
      </c>
      <c r="I84" s="12">
        <v>61</v>
      </c>
      <c r="J84" s="2">
        <v>57</v>
      </c>
      <c r="K84" s="2">
        <v>4</v>
      </c>
    </row>
    <row r="85" spans="2:11" ht="15">
      <c r="B85" s="1" t="s">
        <v>35</v>
      </c>
      <c r="C85" s="12">
        <v>18</v>
      </c>
      <c r="D85" s="10">
        <v>18</v>
      </c>
      <c r="E85" s="11">
        <v>0</v>
      </c>
      <c r="F85" s="12">
        <v>14</v>
      </c>
      <c r="G85" s="10">
        <v>14</v>
      </c>
      <c r="H85" s="11">
        <v>0</v>
      </c>
      <c r="I85" s="12">
        <v>4</v>
      </c>
      <c r="J85" s="2">
        <v>4</v>
      </c>
      <c r="K85" s="2">
        <v>0</v>
      </c>
    </row>
    <row r="86" spans="2:11" ht="15">
      <c r="B86" s="1" t="s">
        <v>36</v>
      </c>
      <c r="C86" s="12">
        <v>24</v>
      </c>
      <c r="D86" s="10">
        <v>22</v>
      </c>
      <c r="E86" s="11">
        <v>2</v>
      </c>
      <c r="F86" s="12">
        <v>8</v>
      </c>
      <c r="G86" s="10">
        <v>6</v>
      </c>
      <c r="H86" s="11">
        <v>2</v>
      </c>
      <c r="I86" s="12">
        <v>16</v>
      </c>
      <c r="J86" s="2">
        <v>16</v>
      </c>
      <c r="K86" s="2">
        <v>0</v>
      </c>
    </row>
    <row r="87" spans="2:11" ht="15">
      <c r="B87" s="1" t="s">
        <v>37</v>
      </c>
      <c r="C87" s="12">
        <v>6</v>
      </c>
      <c r="D87" s="10">
        <v>4</v>
      </c>
      <c r="E87" s="11">
        <v>2</v>
      </c>
      <c r="F87" s="12">
        <v>5</v>
      </c>
      <c r="G87" s="10">
        <v>3</v>
      </c>
      <c r="H87" s="11">
        <v>2</v>
      </c>
      <c r="I87" s="12">
        <v>1</v>
      </c>
      <c r="J87" s="2">
        <v>1</v>
      </c>
      <c r="K87" s="2">
        <v>0</v>
      </c>
    </row>
    <row r="88" spans="2:11" ht="15">
      <c r="B88" s="1" t="s">
        <v>38</v>
      </c>
      <c r="C88" s="12">
        <v>77</v>
      </c>
      <c r="D88" s="10">
        <v>71</v>
      </c>
      <c r="E88" s="11">
        <v>6</v>
      </c>
      <c r="F88" s="12">
        <v>50</v>
      </c>
      <c r="G88" s="10">
        <v>45</v>
      </c>
      <c r="H88" s="11">
        <v>5</v>
      </c>
      <c r="I88" s="12">
        <v>27</v>
      </c>
      <c r="J88" s="2">
        <v>26</v>
      </c>
      <c r="K88" s="2">
        <v>1</v>
      </c>
    </row>
    <row r="89" spans="2:11" ht="15">
      <c r="B89" s="1" t="s">
        <v>39</v>
      </c>
      <c r="C89" s="12">
        <v>67</v>
      </c>
      <c r="D89" s="10">
        <v>61</v>
      </c>
      <c r="E89" s="11">
        <v>6</v>
      </c>
      <c r="F89" s="12">
        <v>23</v>
      </c>
      <c r="G89" s="10">
        <v>20</v>
      </c>
      <c r="H89" s="11">
        <v>3</v>
      </c>
      <c r="I89" s="12">
        <v>44</v>
      </c>
      <c r="J89" s="2">
        <v>41</v>
      </c>
      <c r="K89" s="2">
        <v>3</v>
      </c>
    </row>
    <row r="90" spans="2:11" ht="15">
      <c r="B90" s="1" t="s">
        <v>40</v>
      </c>
      <c r="C90" s="12">
        <v>59</v>
      </c>
      <c r="D90" s="10">
        <v>59</v>
      </c>
      <c r="E90" s="11">
        <v>0</v>
      </c>
      <c r="F90" s="12">
        <v>18</v>
      </c>
      <c r="G90" s="10">
        <v>18</v>
      </c>
      <c r="H90" s="11">
        <v>0</v>
      </c>
      <c r="I90" s="12">
        <v>41</v>
      </c>
      <c r="J90" s="2">
        <v>41</v>
      </c>
      <c r="K90" s="2">
        <v>0</v>
      </c>
    </row>
    <row r="91" spans="2:11" ht="15">
      <c r="B91" s="1" t="s">
        <v>41</v>
      </c>
      <c r="C91" s="12">
        <v>138</v>
      </c>
      <c r="D91" s="10">
        <v>138</v>
      </c>
      <c r="E91" s="11">
        <v>0</v>
      </c>
      <c r="F91" s="12">
        <v>28</v>
      </c>
      <c r="G91" s="10">
        <v>28</v>
      </c>
      <c r="H91" s="11">
        <v>0</v>
      </c>
      <c r="I91" s="12">
        <v>110</v>
      </c>
      <c r="J91" s="2">
        <v>110</v>
      </c>
      <c r="K91" s="2">
        <v>0</v>
      </c>
    </row>
    <row r="92" spans="2:11" ht="15">
      <c r="B92" s="1" t="s">
        <v>42</v>
      </c>
      <c r="C92" s="12">
        <v>266</v>
      </c>
      <c r="D92" s="10">
        <v>251</v>
      </c>
      <c r="E92" s="11">
        <v>15</v>
      </c>
      <c r="F92" s="12">
        <v>17</v>
      </c>
      <c r="G92" s="10">
        <v>13</v>
      </c>
      <c r="H92" s="11">
        <v>4</v>
      </c>
      <c r="I92" s="12">
        <v>249</v>
      </c>
      <c r="J92" s="2">
        <v>238</v>
      </c>
      <c r="K92" s="2">
        <v>11</v>
      </c>
    </row>
    <row r="93" spans="1:11" ht="15">
      <c r="A93" s="23"/>
      <c r="B93" s="52" t="s">
        <v>43</v>
      </c>
      <c r="C93" s="12">
        <v>43</v>
      </c>
      <c r="D93" s="10">
        <v>35</v>
      </c>
      <c r="E93" s="11">
        <v>8</v>
      </c>
      <c r="F93" s="12">
        <v>22</v>
      </c>
      <c r="G93" s="10">
        <v>15</v>
      </c>
      <c r="H93" s="11">
        <v>7</v>
      </c>
      <c r="I93" s="12">
        <v>21</v>
      </c>
      <c r="J93" s="10">
        <v>20</v>
      </c>
      <c r="K93" s="10">
        <v>1</v>
      </c>
    </row>
    <row r="94" spans="2:11" ht="15">
      <c r="B94" s="1" t="s">
        <v>44</v>
      </c>
      <c r="C94" s="12">
        <v>73</v>
      </c>
      <c r="D94" s="10">
        <v>56</v>
      </c>
      <c r="E94" s="11">
        <v>17</v>
      </c>
      <c r="F94" s="12">
        <v>22</v>
      </c>
      <c r="G94" s="10">
        <v>17</v>
      </c>
      <c r="H94" s="11">
        <v>5</v>
      </c>
      <c r="I94" s="12">
        <v>51</v>
      </c>
      <c r="J94" s="2">
        <v>39</v>
      </c>
      <c r="K94" s="2">
        <v>12</v>
      </c>
    </row>
    <row r="95" spans="2:11" ht="15">
      <c r="B95" s="4" t="s">
        <v>45</v>
      </c>
      <c r="C95" s="12">
        <v>0</v>
      </c>
      <c r="D95" s="10">
        <v>0</v>
      </c>
      <c r="E95" s="11">
        <v>0</v>
      </c>
      <c r="F95" s="12">
        <v>0</v>
      </c>
      <c r="G95" s="10">
        <v>0</v>
      </c>
      <c r="H95" s="11">
        <v>0</v>
      </c>
      <c r="I95" s="12">
        <v>0</v>
      </c>
      <c r="J95" s="2">
        <v>0</v>
      </c>
      <c r="K95" s="2">
        <v>0</v>
      </c>
    </row>
    <row r="96" spans="2:11" ht="15">
      <c r="B96" s="1" t="s">
        <v>46</v>
      </c>
      <c r="C96" s="12">
        <v>0</v>
      </c>
      <c r="D96" s="10">
        <v>0</v>
      </c>
      <c r="E96" s="11">
        <v>0</v>
      </c>
      <c r="F96" s="12">
        <v>0</v>
      </c>
      <c r="G96" s="10">
        <v>0</v>
      </c>
      <c r="H96" s="11">
        <v>0</v>
      </c>
      <c r="I96" s="12">
        <v>0</v>
      </c>
      <c r="J96" s="2">
        <v>0</v>
      </c>
      <c r="K96" s="2">
        <v>0</v>
      </c>
    </row>
    <row r="97" spans="1:11" ht="15">
      <c r="A97" s="16"/>
      <c r="B97" s="17" t="s">
        <v>47</v>
      </c>
      <c r="C97" s="18">
        <v>31</v>
      </c>
      <c r="D97" s="19">
        <v>7</v>
      </c>
      <c r="E97" s="20">
        <v>24</v>
      </c>
      <c r="F97" s="18">
        <v>22</v>
      </c>
      <c r="G97" s="19">
        <v>7</v>
      </c>
      <c r="H97" s="20">
        <v>15</v>
      </c>
      <c r="I97" s="18">
        <v>9</v>
      </c>
      <c r="J97" s="19">
        <v>0</v>
      </c>
      <c r="K97" s="19">
        <v>9</v>
      </c>
    </row>
    <row r="98" spans="1:11" ht="15">
      <c r="A98" s="1" t="s">
        <v>7</v>
      </c>
      <c r="B98" s="1" t="s">
        <v>5</v>
      </c>
      <c r="C98" s="12">
        <v>318</v>
      </c>
      <c r="D98" s="10">
        <v>206</v>
      </c>
      <c r="E98" s="11">
        <v>112</v>
      </c>
      <c r="F98" s="12">
        <v>176</v>
      </c>
      <c r="G98" s="10">
        <v>101</v>
      </c>
      <c r="H98" s="11">
        <v>75</v>
      </c>
      <c r="I98" s="12">
        <v>142</v>
      </c>
      <c r="J98" s="2">
        <v>105</v>
      </c>
      <c r="K98" s="2">
        <v>37</v>
      </c>
    </row>
    <row r="99" spans="2:11" ht="15">
      <c r="B99" s="1" t="s">
        <v>26</v>
      </c>
      <c r="C99" s="12">
        <v>125</v>
      </c>
      <c r="D99" s="10">
        <v>45</v>
      </c>
      <c r="E99" s="11">
        <v>80</v>
      </c>
      <c r="F99" s="12">
        <v>85</v>
      </c>
      <c r="G99" s="10">
        <v>35</v>
      </c>
      <c r="H99" s="11">
        <v>50</v>
      </c>
      <c r="I99" s="12">
        <v>40</v>
      </c>
      <c r="J99" s="2">
        <v>10</v>
      </c>
      <c r="K99" s="2">
        <v>30</v>
      </c>
    </row>
    <row r="100" spans="2:11" ht="15">
      <c r="B100" s="1" t="s">
        <v>27</v>
      </c>
      <c r="C100" s="12">
        <v>6</v>
      </c>
      <c r="D100" s="10">
        <v>4</v>
      </c>
      <c r="E100" s="11">
        <v>2</v>
      </c>
      <c r="F100" s="12">
        <v>5</v>
      </c>
      <c r="G100" s="10">
        <v>3</v>
      </c>
      <c r="H100" s="11">
        <v>2</v>
      </c>
      <c r="I100" s="12">
        <v>1</v>
      </c>
      <c r="J100" s="2">
        <v>1</v>
      </c>
      <c r="K100" s="2">
        <v>0</v>
      </c>
    </row>
    <row r="101" spans="2:11" ht="15">
      <c r="B101" s="1" t="s">
        <v>28</v>
      </c>
      <c r="C101" s="12">
        <v>12</v>
      </c>
      <c r="D101" s="10">
        <v>7</v>
      </c>
      <c r="E101" s="11">
        <v>5</v>
      </c>
      <c r="F101" s="12">
        <v>10</v>
      </c>
      <c r="G101" s="10">
        <v>6</v>
      </c>
      <c r="H101" s="11">
        <v>4</v>
      </c>
      <c r="I101" s="12">
        <v>2</v>
      </c>
      <c r="J101" s="2">
        <v>1</v>
      </c>
      <c r="K101" s="2">
        <v>1</v>
      </c>
    </row>
    <row r="102" spans="2:11" ht="15">
      <c r="B102" s="1" t="s">
        <v>29</v>
      </c>
      <c r="C102" s="12">
        <v>3</v>
      </c>
      <c r="D102" s="10">
        <v>3</v>
      </c>
      <c r="E102" s="11">
        <v>0</v>
      </c>
      <c r="F102" s="12">
        <v>3</v>
      </c>
      <c r="G102" s="10">
        <v>3</v>
      </c>
      <c r="H102" s="11">
        <v>0</v>
      </c>
      <c r="I102" s="12">
        <v>0</v>
      </c>
      <c r="J102" s="2">
        <v>0</v>
      </c>
      <c r="K102" s="2">
        <v>0</v>
      </c>
    </row>
    <row r="103" spans="2:11" ht="15">
      <c r="B103" s="1" t="s">
        <v>30</v>
      </c>
      <c r="C103" s="12">
        <v>1</v>
      </c>
      <c r="D103" s="10">
        <v>1</v>
      </c>
      <c r="E103" s="11">
        <v>0</v>
      </c>
      <c r="F103" s="12">
        <v>1</v>
      </c>
      <c r="G103" s="10">
        <v>1</v>
      </c>
      <c r="H103" s="11">
        <v>0</v>
      </c>
      <c r="I103" s="12">
        <v>0</v>
      </c>
      <c r="J103" s="2">
        <v>0</v>
      </c>
      <c r="K103" s="2">
        <v>0</v>
      </c>
    </row>
    <row r="104" spans="2:11" ht="15">
      <c r="B104" s="1" t="s">
        <v>31</v>
      </c>
      <c r="C104" s="12">
        <v>15</v>
      </c>
      <c r="D104" s="10">
        <v>10</v>
      </c>
      <c r="E104" s="11">
        <v>5</v>
      </c>
      <c r="F104" s="12">
        <v>15</v>
      </c>
      <c r="G104" s="10">
        <v>10</v>
      </c>
      <c r="H104" s="11">
        <v>5</v>
      </c>
      <c r="I104" s="12">
        <v>0</v>
      </c>
      <c r="J104" s="2">
        <v>0</v>
      </c>
      <c r="K104" s="2">
        <v>0</v>
      </c>
    </row>
    <row r="105" spans="2:11" ht="15">
      <c r="B105" s="1" t="s">
        <v>32</v>
      </c>
      <c r="C105" s="12">
        <v>13</v>
      </c>
      <c r="D105" s="10">
        <v>10</v>
      </c>
      <c r="E105" s="11">
        <v>3</v>
      </c>
      <c r="F105" s="12">
        <v>6</v>
      </c>
      <c r="G105" s="10">
        <v>4</v>
      </c>
      <c r="H105" s="11">
        <v>2</v>
      </c>
      <c r="I105" s="12">
        <v>7</v>
      </c>
      <c r="J105" s="2">
        <v>6</v>
      </c>
      <c r="K105" s="2">
        <v>1</v>
      </c>
    </row>
    <row r="106" spans="2:11" ht="15">
      <c r="B106" s="1" t="s">
        <v>33</v>
      </c>
      <c r="C106" s="12">
        <v>16</v>
      </c>
      <c r="D106" s="10">
        <v>10</v>
      </c>
      <c r="E106" s="11">
        <v>6</v>
      </c>
      <c r="F106" s="12">
        <v>13</v>
      </c>
      <c r="G106" s="10">
        <v>7</v>
      </c>
      <c r="H106" s="11">
        <v>6</v>
      </c>
      <c r="I106" s="12">
        <v>3</v>
      </c>
      <c r="J106" s="2">
        <v>3</v>
      </c>
      <c r="K106" s="2">
        <v>0</v>
      </c>
    </row>
    <row r="107" spans="2:11" ht="15">
      <c r="B107" s="1" t="s">
        <v>34</v>
      </c>
      <c r="C107" s="12">
        <v>8</v>
      </c>
      <c r="D107" s="10">
        <v>6</v>
      </c>
      <c r="E107" s="11">
        <v>2</v>
      </c>
      <c r="F107" s="12">
        <v>1</v>
      </c>
      <c r="G107" s="10">
        <v>0</v>
      </c>
      <c r="H107" s="11">
        <v>1</v>
      </c>
      <c r="I107" s="12">
        <v>7</v>
      </c>
      <c r="J107" s="2">
        <v>6</v>
      </c>
      <c r="K107" s="2">
        <v>1</v>
      </c>
    </row>
    <row r="108" spans="2:11" ht="15">
      <c r="B108" s="1" t="s">
        <v>35</v>
      </c>
      <c r="C108" s="12">
        <v>0</v>
      </c>
      <c r="D108" s="10">
        <v>0</v>
      </c>
      <c r="E108" s="11">
        <v>0</v>
      </c>
      <c r="F108" s="12">
        <v>0</v>
      </c>
      <c r="G108" s="10">
        <v>0</v>
      </c>
      <c r="H108" s="11">
        <v>0</v>
      </c>
      <c r="I108" s="12">
        <v>0</v>
      </c>
      <c r="J108" s="2">
        <v>0</v>
      </c>
      <c r="K108" s="2">
        <v>0</v>
      </c>
    </row>
    <row r="109" spans="2:11" ht="15">
      <c r="B109" s="1" t="s">
        <v>36</v>
      </c>
      <c r="C109" s="12">
        <v>5</v>
      </c>
      <c r="D109" s="10">
        <v>5</v>
      </c>
      <c r="E109" s="11">
        <v>0</v>
      </c>
      <c r="F109" s="12">
        <v>2</v>
      </c>
      <c r="G109" s="10">
        <v>2</v>
      </c>
      <c r="H109" s="11">
        <v>0</v>
      </c>
      <c r="I109" s="12">
        <v>3</v>
      </c>
      <c r="J109" s="2">
        <v>3</v>
      </c>
      <c r="K109" s="2">
        <v>0</v>
      </c>
    </row>
    <row r="110" spans="2:11" ht="15">
      <c r="B110" s="1" t="s">
        <v>37</v>
      </c>
      <c r="C110" s="12">
        <v>0</v>
      </c>
      <c r="D110" s="10">
        <v>0</v>
      </c>
      <c r="E110" s="11">
        <v>0</v>
      </c>
      <c r="F110" s="12">
        <v>0</v>
      </c>
      <c r="G110" s="10">
        <v>0</v>
      </c>
      <c r="H110" s="11">
        <v>0</v>
      </c>
      <c r="I110" s="12">
        <v>0</v>
      </c>
      <c r="J110" s="2">
        <v>0</v>
      </c>
      <c r="K110" s="2">
        <v>0</v>
      </c>
    </row>
    <row r="111" spans="2:11" ht="15">
      <c r="B111" s="1" t="s">
        <v>38</v>
      </c>
      <c r="C111" s="12">
        <v>9</v>
      </c>
      <c r="D111" s="10">
        <v>5</v>
      </c>
      <c r="E111" s="11">
        <v>4</v>
      </c>
      <c r="F111" s="12">
        <v>5</v>
      </c>
      <c r="G111" s="10">
        <v>3</v>
      </c>
      <c r="H111" s="11">
        <v>2</v>
      </c>
      <c r="I111" s="12">
        <v>4</v>
      </c>
      <c r="J111" s="2">
        <v>2</v>
      </c>
      <c r="K111" s="2">
        <v>2</v>
      </c>
    </row>
    <row r="112" spans="2:11" ht="15">
      <c r="B112" s="1" t="s">
        <v>39</v>
      </c>
      <c r="C112" s="12">
        <v>15</v>
      </c>
      <c r="D112" s="10">
        <v>14</v>
      </c>
      <c r="E112" s="11">
        <v>1</v>
      </c>
      <c r="F112" s="12">
        <v>11</v>
      </c>
      <c r="G112" s="10">
        <v>10</v>
      </c>
      <c r="H112" s="11">
        <v>1</v>
      </c>
      <c r="I112" s="12">
        <v>4</v>
      </c>
      <c r="J112" s="2">
        <v>4</v>
      </c>
      <c r="K112" s="2">
        <v>0</v>
      </c>
    </row>
    <row r="113" spans="2:11" ht="15">
      <c r="B113" s="1" t="s">
        <v>40</v>
      </c>
      <c r="C113" s="12">
        <v>13</v>
      </c>
      <c r="D113" s="10">
        <v>13</v>
      </c>
      <c r="E113" s="11">
        <v>0</v>
      </c>
      <c r="F113" s="12">
        <v>8</v>
      </c>
      <c r="G113" s="10">
        <v>8</v>
      </c>
      <c r="H113" s="11">
        <v>0</v>
      </c>
      <c r="I113" s="12">
        <v>5</v>
      </c>
      <c r="J113" s="2">
        <v>5</v>
      </c>
      <c r="K113" s="2">
        <v>0</v>
      </c>
    </row>
    <row r="114" spans="2:11" ht="15">
      <c r="B114" s="1" t="s">
        <v>41</v>
      </c>
      <c r="C114" s="12">
        <v>24</v>
      </c>
      <c r="D114" s="10">
        <v>24</v>
      </c>
      <c r="E114" s="11">
        <v>0</v>
      </c>
      <c r="F114" s="12">
        <v>4</v>
      </c>
      <c r="G114" s="10">
        <v>4</v>
      </c>
      <c r="H114" s="11">
        <v>0</v>
      </c>
      <c r="I114" s="12">
        <v>20</v>
      </c>
      <c r="J114" s="2">
        <v>20</v>
      </c>
      <c r="K114" s="2">
        <v>0</v>
      </c>
    </row>
    <row r="115" spans="2:11" ht="15">
      <c r="B115" s="1" t="s">
        <v>42</v>
      </c>
      <c r="C115" s="12">
        <v>41</v>
      </c>
      <c r="D115" s="10">
        <v>40</v>
      </c>
      <c r="E115" s="11">
        <v>1</v>
      </c>
      <c r="F115" s="12">
        <v>3</v>
      </c>
      <c r="G115" s="10">
        <v>3</v>
      </c>
      <c r="H115" s="11">
        <v>0</v>
      </c>
      <c r="I115" s="12">
        <v>38</v>
      </c>
      <c r="J115" s="2">
        <v>37</v>
      </c>
      <c r="K115" s="2">
        <v>1</v>
      </c>
    </row>
    <row r="116" spans="1:11" ht="15">
      <c r="A116" s="23"/>
      <c r="B116" s="52" t="s">
        <v>43</v>
      </c>
      <c r="C116" s="12">
        <v>2</v>
      </c>
      <c r="D116" s="10">
        <v>2</v>
      </c>
      <c r="E116" s="11">
        <v>0</v>
      </c>
      <c r="F116" s="12">
        <v>0</v>
      </c>
      <c r="G116" s="10">
        <v>0</v>
      </c>
      <c r="H116" s="11">
        <v>0</v>
      </c>
      <c r="I116" s="12">
        <v>2</v>
      </c>
      <c r="J116" s="10">
        <v>2</v>
      </c>
      <c r="K116" s="10">
        <v>0</v>
      </c>
    </row>
    <row r="117" spans="2:11" ht="15">
      <c r="B117" s="1" t="s">
        <v>44</v>
      </c>
      <c r="C117" s="12">
        <v>5</v>
      </c>
      <c r="D117" s="10">
        <v>4</v>
      </c>
      <c r="E117" s="11">
        <v>1</v>
      </c>
      <c r="F117" s="12">
        <v>0</v>
      </c>
      <c r="G117" s="10">
        <v>0</v>
      </c>
      <c r="H117" s="11">
        <v>0</v>
      </c>
      <c r="I117" s="12">
        <v>5</v>
      </c>
      <c r="J117" s="2">
        <v>4</v>
      </c>
      <c r="K117" s="2">
        <v>1</v>
      </c>
    </row>
    <row r="118" spans="2:11" ht="15">
      <c r="B118" s="4" t="s">
        <v>45</v>
      </c>
      <c r="C118" s="12">
        <v>0</v>
      </c>
      <c r="D118" s="10">
        <v>0</v>
      </c>
      <c r="E118" s="11">
        <v>0</v>
      </c>
      <c r="F118" s="12">
        <v>0</v>
      </c>
      <c r="G118" s="10">
        <v>0</v>
      </c>
      <c r="H118" s="11">
        <v>0</v>
      </c>
      <c r="I118" s="12">
        <v>0</v>
      </c>
      <c r="J118" s="2">
        <v>0</v>
      </c>
      <c r="K118" s="2">
        <v>0</v>
      </c>
    </row>
    <row r="119" spans="2:11" ht="15">
      <c r="B119" s="1" t="s">
        <v>46</v>
      </c>
      <c r="C119" s="12">
        <v>0</v>
      </c>
      <c r="D119" s="10">
        <v>0</v>
      </c>
      <c r="E119" s="11">
        <v>0</v>
      </c>
      <c r="F119" s="12">
        <v>0</v>
      </c>
      <c r="G119" s="10">
        <v>0</v>
      </c>
      <c r="H119" s="11">
        <v>0</v>
      </c>
      <c r="I119" s="12">
        <v>0</v>
      </c>
      <c r="J119" s="2">
        <v>0</v>
      </c>
      <c r="K119" s="2">
        <v>0</v>
      </c>
    </row>
    <row r="120" spans="1:11" ht="15">
      <c r="A120" s="16"/>
      <c r="B120" s="17" t="s">
        <v>47</v>
      </c>
      <c r="C120" s="18">
        <v>5</v>
      </c>
      <c r="D120" s="19">
        <v>3</v>
      </c>
      <c r="E120" s="20">
        <v>2</v>
      </c>
      <c r="F120" s="18">
        <v>4</v>
      </c>
      <c r="G120" s="19">
        <v>2</v>
      </c>
      <c r="H120" s="20">
        <v>2</v>
      </c>
      <c r="I120" s="18">
        <v>1</v>
      </c>
      <c r="J120" s="19">
        <v>1</v>
      </c>
      <c r="K120" s="19">
        <v>0</v>
      </c>
    </row>
    <row r="121" spans="1:11" ht="15">
      <c r="A121" s="1" t="s">
        <v>8</v>
      </c>
      <c r="B121" s="1" t="s">
        <v>5</v>
      </c>
      <c r="C121" s="12">
        <v>1040</v>
      </c>
      <c r="D121" s="10">
        <v>774</v>
      </c>
      <c r="E121" s="11">
        <v>266</v>
      </c>
      <c r="F121" s="12">
        <v>554</v>
      </c>
      <c r="G121" s="10">
        <v>374</v>
      </c>
      <c r="H121" s="11">
        <v>180</v>
      </c>
      <c r="I121" s="12">
        <v>486</v>
      </c>
      <c r="J121" s="2">
        <v>400</v>
      </c>
      <c r="K121" s="2">
        <v>86</v>
      </c>
    </row>
    <row r="122" spans="2:11" ht="15">
      <c r="B122" s="1" t="s">
        <v>26</v>
      </c>
      <c r="C122" s="12">
        <v>202</v>
      </c>
      <c r="D122" s="10">
        <v>55</v>
      </c>
      <c r="E122" s="11">
        <v>147</v>
      </c>
      <c r="F122" s="12">
        <v>134</v>
      </c>
      <c r="G122" s="10">
        <v>38</v>
      </c>
      <c r="H122" s="11">
        <v>96</v>
      </c>
      <c r="I122" s="12">
        <v>68</v>
      </c>
      <c r="J122" s="2">
        <v>17</v>
      </c>
      <c r="K122" s="2">
        <v>51</v>
      </c>
    </row>
    <row r="123" spans="2:11" ht="15">
      <c r="B123" s="1" t="s">
        <v>27</v>
      </c>
      <c r="C123" s="12">
        <v>2</v>
      </c>
      <c r="D123" s="10">
        <v>1</v>
      </c>
      <c r="E123" s="11">
        <v>1</v>
      </c>
      <c r="F123" s="12">
        <v>2</v>
      </c>
      <c r="G123" s="10">
        <v>1</v>
      </c>
      <c r="H123" s="11">
        <v>1</v>
      </c>
      <c r="I123" s="12">
        <v>0</v>
      </c>
      <c r="J123" s="2">
        <v>0</v>
      </c>
      <c r="K123" s="2">
        <v>0</v>
      </c>
    </row>
    <row r="124" spans="2:11" ht="15">
      <c r="B124" s="1" t="s">
        <v>28</v>
      </c>
      <c r="C124" s="12">
        <v>190</v>
      </c>
      <c r="D124" s="10">
        <v>172</v>
      </c>
      <c r="E124" s="11">
        <v>18</v>
      </c>
      <c r="F124" s="12">
        <v>163</v>
      </c>
      <c r="G124" s="10">
        <v>150</v>
      </c>
      <c r="H124" s="11">
        <v>13</v>
      </c>
      <c r="I124" s="12">
        <v>27</v>
      </c>
      <c r="J124" s="2">
        <v>22</v>
      </c>
      <c r="K124" s="2">
        <v>5</v>
      </c>
    </row>
    <row r="125" spans="2:11" ht="15">
      <c r="B125" s="1" t="s">
        <v>29</v>
      </c>
      <c r="C125" s="12">
        <v>0</v>
      </c>
      <c r="D125" s="10">
        <v>0</v>
      </c>
      <c r="E125" s="11">
        <v>0</v>
      </c>
      <c r="F125" s="12">
        <v>0</v>
      </c>
      <c r="G125" s="10">
        <v>0</v>
      </c>
      <c r="H125" s="11">
        <v>0</v>
      </c>
      <c r="I125" s="12">
        <v>0</v>
      </c>
      <c r="J125" s="2">
        <v>0</v>
      </c>
      <c r="K125" s="2">
        <v>0</v>
      </c>
    </row>
    <row r="126" spans="2:11" ht="15">
      <c r="B126" s="1" t="s">
        <v>30</v>
      </c>
      <c r="C126" s="12">
        <v>3</v>
      </c>
      <c r="D126" s="10">
        <v>2</v>
      </c>
      <c r="E126" s="11">
        <v>1</v>
      </c>
      <c r="F126" s="12">
        <v>3</v>
      </c>
      <c r="G126" s="10">
        <v>2</v>
      </c>
      <c r="H126" s="11">
        <v>1</v>
      </c>
      <c r="I126" s="12">
        <v>0</v>
      </c>
      <c r="J126" s="2">
        <v>0</v>
      </c>
      <c r="K126" s="2">
        <v>0</v>
      </c>
    </row>
    <row r="127" spans="2:11" ht="15">
      <c r="B127" s="1" t="s">
        <v>31</v>
      </c>
      <c r="C127" s="12">
        <v>61</v>
      </c>
      <c r="D127" s="10">
        <v>37</v>
      </c>
      <c r="E127" s="11">
        <v>24</v>
      </c>
      <c r="F127" s="12">
        <v>57</v>
      </c>
      <c r="G127" s="10">
        <v>36</v>
      </c>
      <c r="H127" s="11">
        <v>21</v>
      </c>
      <c r="I127" s="12">
        <v>4</v>
      </c>
      <c r="J127" s="2">
        <v>1</v>
      </c>
      <c r="K127" s="2">
        <v>3</v>
      </c>
    </row>
    <row r="128" spans="2:11" ht="15">
      <c r="B128" s="1" t="s">
        <v>32</v>
      </c>
      <c r="C128" s="12">
        <v>87</v>
      </c>
      <c r="D128" s="10">
        <v>65</v>
      </c>
      <c r="E128" s="11">
        <v>22</v>
      </c>
      <c r="F128" s="12">
        <v>34</v>
      </c>
      <c r="G128" s="10">
        <v>18</v>
      </c>
      <c r="H128" s="11">
        <v>16</v>
      </c>
      <c r="I128" s="12">
        <v>53</v>
      </c>
      <c r="J128" s="2">
        <v>47</v>
      </c>
      <c r="K128" s="2">
        <v>6</v>
      </c>
    </row>
    <row r="129" spans="2:11" ht="15">
      <c r="B129" s="1" t="s">
        <v>33</v>
      </c>
      <c r="C129" s="12">
        <v>59</v>
      </c>
      <c r="D129" s="10">
        <v>42</v>
      </c>
      <c r="E129" s="11">
        <v>17</v>
      </c>
      <c r="F129" s="12">
        <v>51</v>
      </c>
      <c r="G129" s="10">
        <v>36</v>
      </c>
      <c r="H129" s="11">
        <v>15</v>
      </c>
      <c r="I129" s="12">
        <v>8</v>
      </c>
      <c r="J129" s="2">
        <v>6</v>
      </c>
      <c r="K129" s="2">
        <v>2</v>
      </c>
    </row>
    <row r="130" spans="2:11" ht="15">
      <c r="B130" s="1" t="s">
        <v>34</v>
      </c>
      <c r="C130" s="12">
        <v>12</v>
      </c>
      <c r="D130" s="10">
        <v>10</v>
      </c>
      <c r="E130" s="11">
        <v>2</v>
      </c>
      <c r="F130" s="12">
        <v>1</v>
      </c>
      <c r="G130" s="10">
        <v>0</v>
      </c>
      <c r="H130" s="11">
        <v>1</v>
      </c>
      <c r="I130" s="12">
        <v>11</v>
      </c>
      <c r="J130" s="2">
        <v>10</v>
      </c>
      <c r="K130" s="2">
        <v>1</v>
      </c>
    </row>
    <row r="131" spans="2:11" ht="15">
      <c r="B131" s="1" t="s">
        <v>35</v>
      </c>
      <c r="C131" s="12">
        <v>2</v>
      </c>
      <c r="D131" s="10">
        <v>2</v>
      </c>
      <c r="E131" s="11">
        <v>0</v>
      </c>
      <c r="F131" s="12">
        <v>0</v>
      </c>
      <c r="G131" s="10">
        <v>0</v>
      </c>
      <c r="H131" s="11">
        <v>0</v>
      </c>
      <c r="I131" s="12">
        <v>2</v>
      </c>
      <c r="J131" s="2">
        <v>2</v>
      </c>
      <c r="K131" s="2">
        <v>0</v>
      </c>
    </row>
    <row r="132" spans="2:11" ht="15">
      <c r="B132" s="1" t="s">
        <v>36</v>
      </c>
      <c r="C132" s="12">
        <v>13</v>
      </c>
      <c r="D132" s="10">
        <v>12</v>
      </c>
      <c r="E132" s="11">
        <v>1</v>
      </c>
      <c r="F132" s="12">
        <v>3</v>
      </c>
      <c r="G132" s="10">
        <v>2</v>
      </c>
      <c r="H132" s="11">
        <v>1</v>
      </c>
      <c r="I132" s="12">
        <v>10</v>
      </c>
      <c r="J132" s="2">
        <v>10</v>
      </c>
      <c r="K132" s="2">
        <v>0</v>
      </c>
    </row>
    <row r="133" spans="2:11" ht="15">
      <c r="B133" s="1" t="s">
        <v>37</v>
      </c>
      <c r="C133" s="12">
        <v>1</v>
      </c>
      <c r="D133" s="10">
        <v>0</v>
      </c>
      <c r="E133" s="11">
        <v>1</v>
      </c>
      <c r="F133" s="12">
        <v>1</v>
      </c>
      <c r="G133" s="10">
        <v>0</v>
      </c>
      <c r="H133" s="11">
        <v>1</v>
      </c>
      <c r="I133" s="12">
        <v>0</v>
      </c>
      <c r="J133" s="2">
        <v>0</v>
      </c>
      <c r="K133" s="2">
        <v>0</v>
      </c>
    </row>
    <row r="134" spans="2:11" ht="15">
      <c r="B134" s="1" t="s">
        <v>38</v>
      </c>
      <c r="C134" s="12">
        <v>26</v>
      </c>
      <c r="D134" s="10">
        <v>24</v>
      </c>
      <c r="E134" s="11">
        <v>2</v>
      </c>
      <c r="F134" s="12">
        <v>14</v>
      </c>
      <c r="G134" s="10">
        <v>13</v>
      </c>
      <c r="H134" s="11">
        <v>1</v>
      </c>
      <c r="I134" s="12">
        <v>12</v>
      </c>
      <c r="J134" s="2">
        <v>11</v>
      </c>
      <c r="K134" s="2">
        <v>1</v>
      </c>
    </row>
    <row r="135" spans="2:11" ht="15">
      <c r="B135" s="1" t="s">
        <v>39</v>
      </c>
      <c r="C135" s="12">
        <v>32</v>
      </c>
      <c r="D135" s="10">
        <v>29</v>
      </c>
      <c r="E135" s="11">
        <v>3</v>
      </c>
      <c r="F135" s="12">
        <v>23</v>
      </c>
      <c r="G135" s="10">
        <v>21</v>
      </c>
      <c r="H135" s="11">
        <v>2</v>
      </c>
      <c r="I135" s="12">
        <v>9</v>
      </c>
      <c r="J135" s="2">
        <v>8</v>
      </c>
      <c r="K135" s="2">
        <v>1</v>
      </c>
    </row>
    <row r="136" spans="2:11" ht="15">
      <c r="B136" s="1" t="s">
        <v>40</v>
      </c>
      <c r="C136" s="12">
        <v>26</v>
      </c>
      <c r="D136" s="10">
        <v>26</v>
      </c>
      <c r="E136" s="11">
        <v>0</v>
      </c>
      <c r="F136" s="12">
        <v>9</v>
      </c>
      <c r="G136" s="10">
        <v>9</v>
      </c>
      <c r="H136" s="11">
        <v>0</v>
      </c>
      <c r="I136" s="12">
        <v>17</v>
      </c>
      <c r="J136" s="2">
        <v>17</v>
      </c>
      <c r="K136" s="2">
        <v>0</v>
      </c>
    </row>
    <row r="137" spans="2:11" ht="15">
      <c r="B137" s="1" t="s">
        <v>41</v>
      </c>
      <c r="C137" s="12">
        <v>109</v>
      </c>
      <c r="D137" s="10">
        <v>108</v>
      </c>
      <c r="E137" s="11">
        <v>1</v>
      </c>
      <c r="F137" s="12">
        <v>29</v>
      </c>
      <c r="G137" s="10">
        <v>29</v>
      </c>
      <c r="H137" s="11">
        <v>0</v>
      </c>
      <c r="I137" s="12">
        <v>80</v>
      </c>
      <c r="J137" s="2">
        <v>79</v>
      </c>
      <c r="K137" s="2">
        <v>1</v>
      </c>
    </row>
    <row r="138" spans="2:11" ht="15">
      <c r="B138" s="1" t="s">
        <v>42</v>
      </c>
      <c r="C138" s="12">
        <v>165</v>
      </c>
      <c r="D138" s="10">
        <v>162</v>
      </c>
      <c r="E138" s="11">
        <v>3</v>
      </c>
      <c r="F138" s="12">
        <v>10</v>
      </c>
      <c r="G138" s="10">
        <v>9</v>
      </c>
      <c r="H138" s="11">
        <v>1</v>
      </c>
      <c r="I138" s="12">
        <v>155</v>
      </c>
      <c r="J138" s="2">
        <v>153</v>
      </c>
      <c r="K138" s="2">
        <v>2</v>
      </c>
    </row>
    <row r="139" spans="1:11" ht="15">
      <c r="A139" s="23"/>
      <c r="B139" s="52" t="s">
        <v>43</v>
      </c>
      <c r="C139" s="12">
        <v>3</v>
      </c>
      <c r="D139" s="10">
        <v>3</v>
      </c>
      <c r="E139" s="11">
        <v>0</v>
      </c>
      <c r="F139" s="12">
        <v>1</v>
      </c>
      <c r="G139" s="10">
        <v>1</v>
      </c>
      <c r="H139" s="11">
        <v>0</v>
      </c>
      <c r="I139" s="12">
        <v>2</v>
      </c>
      <c r="J139" s="10">
        <v>2</v>
      </c>
      <c r="K139" s="10">
        <v>0</v>
      </c>
    </row>
    <row r="140" spans="2:11" ht="15">
      <c r="B140" s="1" t="s">
        <v>44</v>
      </c>
      <c r="C140" s="12">
        <v>28</v>
      </c>
      <c r="D140" s="10">
        <v>18</v>
      </c>
      <c r="E140" s="11">
        <v>10</v>
      </c>
      <c r="F140" s="12">
        <v>7</v>
      </c>
      <c r="G140" s="10">
        <v>6</v>
      </c>
      <c r="H140" s="11">
        <v>1</v>
      </c>
      <c r="I140" s="12">
        <v>21</v>
      </c>
      <c r="J140" s="2">
        <v>12</v>
      </c>
      <c r="K140" s="2">
        <v>9</v>
      </c>
    </row>
    <row r="141" spans="2:11" ht="15">
      <c r="B141" s="4" t="s">
        <v>45</v>
      </c>
      <c r="C141" s="12">
        <v>0</v>
      </c>
      <c r="D141" s="10">
        <v>0</v>
      </c>
      <c r="E141" s="11">
        <v>0</v>
      </c>
      <c r="F141" s="12">
        <v>0</v>
      </c>
      <c r="G141" s="10">
        <v>0</v>
      </c>
      <c r="H141" s="11">
        <v>0</v>
      </c>
      <c r="I141" s="12">
        <v>0</v>
      </c>
      <c r="J141" s="2">
        <v>0</v>
      </c>
      <c r="K141" s="2">
        <v>0</v>
      </c>
    </row>
    <row r="142" spans="2:11" ht="15">
      <c r="B142" s="1" t="s">
        <v>46</v>
      </c>
      <c r="C142" s="12">
        <v>0</v>
      </c>
      <c r="D142" s="10">
        <v>0</v>
      </c>
      <c r="E142" s="11">
        <v>0</v>
      </c>
      <c r="F142" s="12">
        <v>0</v>
      </c>
      <c r="G142" s="10">
        <v>0</v>
      </c>
      <c r="H142" s="11">
        <v>0</v>
      </c>
      <c r="I142" s="12">
        <v>0</v>
      </c>
      <c r="J142" s="2">
        <v>0</v>
      </c>
      <c r="K142" s="2">
        <v>0</v>
      </c>
    </row>
    <row r="143" spans="1:11" ht="15">
      <c r="A143" s="16"/>
      <c r="B143" s="17" t="s">
        <v>47</v>
      </c>
      <c r="C143" s="18">
        <v>19</v>
      </c>
      <c r="D143" s="19">
        <v>6</v>
      </c>
      <c r="E143" s="20">
        <v>13</v>
      </c>
      <c r="F143" s="18">
        <v>12</v>
      </c>
      <c r="G143" s="19">
        <v>3</v>
      </c>
      <c r="H143" s="20">
        <v>9</v>
      </c>
      <c r="I143" s="18">
        <v>7</v>
      </c>
      <c r="J143" s="19">
        <v>3</v>
      </c>
      <c r="K143" s="19">
        <v>4</v>
      </c>
    </row>
    <row r="144" spans="1:11" ht="15">
      <c r="A144" s="1" t="s">
        <v>9</v>
      </c>
      <c r="B144" s="1" t="s">
        <v>5</v>
      </c>
      <c r="C144" s="12">
        <v>1382</v>
      </c>
      <c r="D144" s="10">
        <v>997</v>
      </c>
      <c r="E144" s="11">
        <v>385</v>
      </c>
      <c r="F144" s="12">
        <v>742</v>
      </c>
      <c r="G144" s="10">
        <v>480</v>
      </c>
      <c r="H144" s="11">
        <v>262</v>
      </c>
      <c r="I144" s="12">
        <v>640</v>
      </c>
      <c r="J144" s="2">
        <v>517</v>
      </c>
      <c r="K144" s="2">
        <v>123</v>
      </c>
    </row>
    <row r="145" spans="2:11" ht="15">
      <c r="B145" s="1" t="s">
        <v>26</v>
      </c>
      <c r="C145" s="12">
        <v>338</v>
      </c>
      <c r="D145" s="10">
        <v>95</v>
      </c>
      <c r="E145" s="11">
        <v>243</v>
      </c>
      <c r="F145" s="12">
        <v>223</v>
      </c>
      <c r="G145" s="10">
        <v>66</v>
      </c>
      <c r="H145" s="11">
        <v>157</v>
      </c>
      <c r="I145" s="12">
        <v>115</v>
      </c>
      <c r="J145" s="2">
        <v>29</v>
      </c>
      <c r="K145" s="2">
        <v>86</v>
      </c>
    </row>
    <row r="146" spans="2:11" ht="15">
      <c r="B146" s="1" t="s">
        <v>27</v>
      </c>
      <c r="C146" s="12">
        <v>3</v>
      </c>
      <c r="D146" s="10">
        <v>3</v>
      </c>
      <c r="E146" s="11">
        <v>0</v>
      </c>
      <c r="F146" s="12">
        <v>3</v>
      </c>
      <c r="G146" s="10">
        <v>3</v>
      </c>
      <c r="H146" s="11">
        <v>0</v>
      </c>
      <c r="I146" s="12">
        <v>0</v>
      </c>
      <c r="J146" s="2">
        <v>0</v>
      </c>
      <c r="K146" s="2">
        <v>0</v>
      </c>
    </row>
    <row r="147" spans="2:11" ht="15">
      <c r="B147" s="1" t="s">
        <v>28</v>
      </c>
      <c r="C147" s="12">
        <v>224</v>
      </c>
      <c r="D147" s="10">
        <v>212</v>
      </c>
      <c r="E147" s="11">
        <v>12</v>
      </c>
      <c r="F147" s="12">
        <v>159</v>
      </c>
      <c r="G147" s="10">
        <v>150</v>
      </c>
      <c r="H147" s="11">
        <v>9</v>
      </c>
      <c r="I147" s="12">
        <v>65</v>
      </c>
      <c r="J147" s="2">
        <v>62</v>
      </c>
      <c r="K147" s="2">
        <v>3</v>
      </c>
    </row>
    <row r="148" spans="2:11" ht="15">
      <c r="B148" s="1" t="s">
        <v>29</v>
      </c>
      <c r="C148" s="12">
        <v>6</v>
      </c>
      <c r="D148" s="10">
        <v>6</v>
      </c>
      <c r="E148" s="11">
        <v>0</v>
      </c>
      <c r="F148" s="12">
        <v>6</v>
      </c>
      <c r="G148" s="10">
        <v>6</v>
      </c>
      <c r="H148" s="11">
        <v>0</v>
      </c>
      <c r="I148" s="12">
        <v>0</v>
      </c>
      <c r="J148" s="2">
        <v>0</v>
      </c>
      <c r="K148" s="2">
        <v>0</v>
      </c>
    </row>
    <row r="149" spans="2:11" ht="15">
      <c r="B149" s="1" t="s">
        <v>30</v>
      </c>
      <c r="C149" s="12">
        <v>4</v>
      </c>
      <c r="D149" s="10">
        <v>4</v>
      </c>
      <c r="E149" s="11">
        <v>0</v>
      </c>
      <c r="F149" s="12">
        <v>4</v>
      </c>
      <c r="G149" s="10">
        <v>4</v>
      </c>
      <c r="H149" s="11">
        <v>0</v>
      </c>
      <c r="I149" s="12">
        <v>0</v>
      </c>
      <c r="J149" s="2">
        <v>0</v>
      </c>
      <c r="K149" s="2">
        <v>0</v>
      </c>
    </row>
    <row r="150" spans="2:11" ht="15">
      <c r="B150" s="1" t="s">
        <v>31</v>
      </c>
      <c r="C150" s="12">
        <v>84</v>
      </c>
      <c r="D150" s="10">
        <v>52</v>
      </c>
      <c r="E150" s="11">
        <v>32</v>
      </c>
      <c r="F150" s="12">
        <v>78</v>
      </c>
      <c r="G150" s="10">
        <v>49</v>
      </c>
      <c r="H150" s="11">
        <v>29</v>
      </c>
      <c r="I150" s="12">
        <v>6</v>
      </c>
      <c r="J150" s="2">
        <v>3</v>
      </c>
      <c r="K150" s="2">
        <v>3</v>
      </c>
    </row>
    <row r="151" spans="2:11" ht="15">
      <c r="B151" s="1" t="s">
        <v>32</v>
      </c>
      <c r="C151" s="12">
        <v>117</v>
      </c>
      <c r="D151" s="10">
        <v>90</v>
      </c>
      <c r="E151" s="11">
        <v>27</v>
      </c>
      <c r="F151" s="12">
        <v>48</v>
      </c>
      <c r="G151" s="10">
        <v>28</v>
      </c>
      <c r="H151" s="11">
        <v>20</v>
      </c>
      <c r="I151" s="12">
        <v>69</v>
      </c>
      <c r="J151" s="2">
        <v>62</v>
      </c>
      <c r="K151" s="2">
        <v>7</v>
      </c>
    </row>
    <row r="152" spans="2:11" ht="15">
      <c r="B152" s="1" t="s">
        <v>33</v>
      </c>
      <c r="C152" s="12">
        <v>100</v>
      </c>
      <c r="D152" s="10">
        <v>76</v>
      </c>
      <c r="E152" s="11">
        <v>24</v>
      </c>
      <c r="F152" s="12">
        <v>83</v>
      </c>
      <c r="G152" s="10">
        <v>61</v>
      </c>
      <c r="H152" s="11">
        <v>22</v>
      </c>
      <c r="I152" s="12">
        <v>17</v>
      </c>
      <c r="J152" s="2">
        <v>15</v>
      </c>
      <c r="K152" s="2">
        <v>2</v>
      </c>
    </row>
    <row r="153" spans="2:11" ht="15">
      <c r="B153" s="1" t="s">
        <v>34</v>
      </c>
      <c r="C153" s="12">
        <v>37</v>
      </c>
      <c r="D153" s="10">
        <v>35</v>
      </c>
      <c r="E153" s="11">
        <v>2</v>
      </c>
      <c r="F153" s="12">
        <v>3</v>
      </c>
      <c r="G153" s="10">
        <v>2</v>
      </c>
      <c r="H153" s="11">
        <v>1</v>
      </c>
      <c r="I153" s="12">
        <v>34</v>
      </c>
      <c r="J153" s="2">
        <v>33</v>
      </c>
      <c r="K153" s="2">
        <v>1</v>
      </c>
    </row>
    <row r="154" spans="2:11" ht="15">
      <c r="B154" s="1" t="s">
        <v>35</v>
      </c>
      <c r="C154" s="12">
        <v>3</v>
      </c>
      <c r="D154" s="10">
        <v>2</v>
      </c>
      <c r="E154" s="11">
        <v>1</v>
      </c>
      <c r="F154" s="12">
        <v>3</v>
      </c>
      <c r="G154" s="10">
        <v>2</v>
      </c>
      <c r="H154" s="11">
        <v>1</v>
      </c>
      <c r="I154" s="12">
        <v>0</v>
      </c>
      <c r="J154" s="2">
        <v>0</v>
      </c>
      <c r="K154" s="2">
        <v>0</v>
      </c>
    </row>
    <row r="155" spans="2:11" ht="15">
      <c r="B155" s="1" t="s">
        <v>36</v>
      </c>
      <c r="C155" s="12">
        <v>18</v>
      </c>
      <c r="D155" s="10">
        <v>18</v>
      </c>
      <c r="E155" s="11">
        <v>0</v>
      </c>
      <c r="F155" s="12">
        <v>2</v>
      </c>
      <c r="G155" s="10">
        <v>2</v>
      </c>
      <c r="H155" s="11">
        <v>0</v>
      </c>
      <c r="I155" s="12">
        <v>16</v>
      </c>
      <c r="J155" s="2">
        <v>16</v>
      </c>
      <c r="K155" s="2">
        <v>0</v>
      </c>
    </row>
    <row r="156" spans="2:11" ht="15">
      <c r="B156" s="1" t="s">
        <v>37</v>
      </c>
      <c r="C156" s="12">
        <v>2</v>
      </c>
      <c r="D156" s="10">
        <v>2</v>
      </c>
      <c r="E156" s="11">
        <v>0</v>
      </c>
      <c r="F156" s="12">
        <v>1</v>
      </c>
      <c r="G156" s="10">
        <v>1</v>
      </c>
      <c r="H156" s="11">
        <v>0</v>
      </c>
      <c r="I156" s="12">
        <v>1</v>
      </c>
      <c r="J156" s="2">
        <v>1</v>
      </c>
      <c r="K156" s="2">
        <v>0</v>
      </c>
    </row>
    <row r="157" spans="2:11" ht="15">
      <c r="B157" s="1" t="s">
        <v>38</v>
      </c>
      <c r="C157" s="12">
        <v>23</v>
      </c>
      <c r="D157" s="10">
        <v>17</v>
      </c>
      <c r="E157" s="11">
        <v>6</v>
      </c>
      <c r="F157" s="12">
        <v>14</v>
      </c>
      <c r="G157" s="10">
        <v>10</v>
      </c>
      <c r="H157" s="11">
        <v>4</v>
      </c>
      <c r="I157" s="12">
        <v>9</v>
      </c>
      <c r="J157" s="2">
        <v>7</v>
      </c>
      <c r="K157" s="2">
        <v>2</v>
      </c>
    </row>
    <row r="158" spans="2:11" ht="15">
      <c r="B158" s="1" t="s">
        <v>39</v>
      </c>
      <c r="C158" s="12">
        <v>63</v>
      </c>
      <c r="D158" s="10">
        <v>60</v>
      </c>
      <c r="E158" s="11">
        <v>3</v>
      </c>
      <c r="F158" s="12">
        <v>30</v>
      </c>
      <c r="G158" s="10">
        <v>28</v>
      </c>
      <c r="H158" s="11">
        <v>2</v>
      </c>
      <c r="I158" s="12">
        <v>33</v>
      </c>
      <c r="J158" s="2">
        <v>32</v>
      </c>
      <c r="K158" s="2">
        <v>1</v>
      </c>
    </row>
    <row r="159" spans="2:11" ht="15">
      <c r="B159" s="1" t="s">
        <v>40</v>
      </c>
      <c r="C159" s="12">
        <v>39</v>
      </c>
      <c r="D159" s="10">
        <v>39</v>
      </c>
      <c r="E159" s="11">
        <v>0</v>
      </c>
      <c r="F159" s="12">
        <v>19</v>
      </c>
      <c r="G159" s="10">
        <v>19</v>
      </c>
      <c r="H159" s="11">
        <v>0</v>
      </c>
      <c r="I159" s="12">
        <v>20</v>
      </c>
      <c r="J159" s="2">
        <v>20</v>
      </c>
      <c r="K159" s="2">
        <v>0</v>
      </c>
    </row>
    <row r="160" spans="2:11" ht="15">
      <c r="B160" s="1" t="s">
        <v>41</v>
      </c>
      <c r="C160" s="12">
        <v>88</v>
      </c>
      <c r="D160" s="10">
        <v>88</v>
      </c>
      <c r="E160" s="11">
        <v>0</v>
      </c>
      <c r="F160" s="12">
        <v>30</v>
      </c>
      <c r="G160" s="10">
        <v>30</v>
      </c>
      <c r="H160" s="11">
        <v>0</v>
      </c>
      <c r="I160" s="12">
        <v>58</v>
      </c>
      <c r="J160" s="2">
        <v>58</v>
      </c>
      <c r="K160" s="2">
        <v>0</v>
      </c>
    </row>
    <row r="161" spans="2:11" ht="15">
      <c r="B161" s="1" t="s">
        <v>42</v>
      </c>
      <c r="C161" s="12">
        <v>166</v>
      </c>
      <c r="D161" s="10">
        <v>161</v>
      </c>
      <c r="E161" s="11">
        <v>5</v>
      </c>
      <c r="F161" s="12">
        <v>9</v>
      </c>
      <c r="G161" s="10">
        <v>6</v>
      </c>
      <c r="H161" s="11">
        <v>3</v>
      </c>
      <c r="I161" s="12">
        <v>157</v>
      </c>
      <c r="J161" s="2">
        <v>155</v>
      </c>
      <c r="K161" s="2">
        <v>2</v>
      </c>
    </row>
    <row r="162" spans="1:11" ht="15">
      <c r="A162" s="23"/>
      <c r="B162" s="52" t="s">
        <v>43</v>
      </c>
      <c r="C162" s="12">
        <v>3</v>
      </c>
      <c r="D162" s="10">
        <v>2</v>
      </c>
      <c r="E162" s="11">
        <v>1</v>
      </c>
      <c r="F162" s="12">
        <v>2</v>
      </c>
      <c r="G162" s="10">
        <v>1</v>
      </c>
      <c r="H162" s="11">
        <v>1</v>
      </c>
      <c r="I162" s="12">
        <v>1</v>
      </c>
      <c r="J162" s="10">
        <v>1</v>
      </c>
      <c r="K162" s="10">
        <v>0</v>
      </c>
    </row>
    <row r="163" spans="2:11" ht="15">
      <c r="B163" s="1" t="s">
        <v>44</v>
      </c>
      <c r="C163" s="12">
        <v>43</v>
      </c>
      <c r="D163" s="10">
        <v>30</v>
      </c>
      <c r="E163" s="11">
        <v>13</v>
      </c>
      <c r="F163" s="12">
        <v>12</v>
      </c>
      <c r="G163" s="10">
        <v>8</v>
      </c>
      <c r="H163" s="11">
        <v>4</v>
      </c>
      <c r="I163" s="12">
        <v>31</v>
      </c>
      <c r="J163" s="2">
        <v>22</v>
      </c>
      <c r="K163" s="2">
        <v>9</v>
      </c>
    </row>
    <row r="164" spans="2:11" ht="15">
      <c r="B164" s="4" t="s">
        <v>45</v>
      </c>
      <c r="C164" s="12">
        <v>0</v>
      </c>
      <c r="D164" s="10">
        <v>0</v>
      </c>
      <c r="E164" s="11">
        <v>0</v>
      </c>
      <c r="F164" s="12">
        <v>0</v>
      </c>
      <c r="G164" s="10">
        <v>0</v>
      </c>
      <c r="H164" s="11">
        <v>0</v>
      </c>
      <c r="I164" s="12">
        <v>0</v>
      </c>
      <c r="J164" s="2">
        <v>0</v>
      </c>
      <c r="K164" s="2">
        <v>0</v>
      </c>
    </row>
    <row r="165" spans="2:11" ht="15">
      <c r="B165" s="1" t="s">
        <v>46</v>
      </c>
      <c r="C165" s="12">
        <v>0</v>
      </c>
      <c r="D165" s="10">
        <v>0</v>
      </c>
      <c r="E165" s="11">
        <v>0</v>
      </c>
      <c r="F165" s="12">
        <v>0</v>
      </c>
      <c r="G165" s="10">
        <v>0</v>
      </c>
      <c r="H165" s="11">
        <v>0</v>
      </c>
      <c r="I165" s="12">
        <v>0</v>
      </c>
      <c r="J165" s="2">
        <v>0</v>
      </c>
      <c r="K165" s="2">
        <v>0</v>
      </c>
    </row>
    <row r="166" spans="1:11" ht="15">
      <c r="A166" s="16"/>
      <c r="B166" s="17" t="s">
        <v>47</v>
      </c>
      <c r="C166" s="18">
        <v>21</v>
      </c>
      <c r="D166" s="19">
        <v>5</v>
      </c>
      <c r="E166" s="20">
        <v>16</v>
      </c>
      <c r="F166" s="18">
        <v>13</v>
      </c>
      <c r="G166" s="19">
        <v>4</v>
      </c>
      <c r="H166" s="20">
        <v>9</v>
      </c>
      <c r="I166" s="18">
        <v>8</v>
      </c>
      <c r="J166" s="19">
        <v>1</v>
      </c>
      <c r="K166" s="19">
        <v>7</v>
      </c>
    </row>
    <row r="167" spans="1:11" ht="15">
      <c r="A167" s="4" t="s">
        <v>20</v>
      </c>
      <c r="B167" s="1" t="s">
        <v>5</v>
      </c>
      <c r="C167" s="12">
        <v>1411</v>
      </c>
      <c r="D167" s="10">
        <v>1065</v>
      </c>
      <c r="E167" s="11">
        <v>346</v>
      </c>
      <c r="F167" s="12">
        <v>750</v>
      </c>
      <c r="G167" s="10">
        <v>514</v>
      </c>
      <c r="H167" s="11">
        <v>236</v>
      </c>
      <c r="I167" s="12">
        <v>661</v>
      </c>
      <c r="J167" s="2">
        <v>551</v>
      </c>
      <c r="K167" s="2">
        <v>110</v>
      </c>
    </row>
    <row r="168" spans="2:11" ht="15">
      <c r="B168" s="1" t="s">
        <v>26</v>
      </c>
      <c r="C168" s="12">
        <v>296</v>
      </c>
      <c r="D168" s="10">
        <v>79</v>
      </c>
      <c r="E168" s="11">
        <v>217</v>
      </c>
      <c r="F168" s="12">
        <v>194</v>
      </c>
      <c r="G168" s="10">
        <v>51</v>
      </c>
      <c r="H168" s="11">
        <v>143</v>
      </c>
      <c r="I168" s="12">
        <v>102</v>
      </c>
      <c r="J168" s="2">
        <v>28</v>
      </c>
      <c r="K168" s="2">
        <v>74</v>
      </c>
    </row>
    <row r="169" spans="2:11" ht="15">
      <c r="B169" s="1" t="s">
        <v>27</v>
      </c>
      <c r="C169" s="12">
        <v>5</v>
      </c>
      <c r="D169" s="10">
        <v>4</v>
      </c>
      <c r="E169" s="11">
        <v>1</v>
      </c>
      <c r="F169" s="12">
        <v>4</v>
      </c>
      <c r="G169" s="10">
        <v>3</v>
      </c>
      <c r="H169" s="11">
        <v>1</v>
      </c>
      <c r="I169" s="12">
        <v>1</v>
      </c>
      <c r="J169" s="2">
        <v>1</v>
      </c>
      <c r="K169" s="2">
        <v>0</v>
      </c>
    </row>
    <row r="170" spans="2:11" ht="15">
      <c r="B170" s="1" t="s">
        <v>28</v>
      </c>
      <c r="C170" s="12">
        <v>214</v>
      </c>
      <c r="D170" s="10">
        <v>201</v>
      </c>
      <c r="E170" s="11">
        <v>13</v>
      </c>
      <c r="F170" s="12">
        <v>164</v>
      </c>
      <c r="G170" s="10">
        <v>155</v>
      </c>
      <c r="H170" s="11">
        <v>9</v>
      </c>
      <c r="I170" s="12">
        <v>50</v>
      </c>
      <c r="J170" s="2">
        <v>46</v>
      </c>
      <c r="K170" s="2">
        <v>4</v>
      </c>
    </row>
    <row r="171" spans="2:11" ht="15">
      <c r="B171" s="1" t="s">
        <v>29</v>
      </c>
      <c r="C171" s="12">
        <v>8</v>
      </c>
      <c r="D171" s="10">
        <v>8</v>
      </c>
      <c r="E171" s="11">
        <v>0</v>
      </c>
      <c r="F171" s="12">
        <v>7</v>
      </c>
      <c r="G171" s="10">
        <v>7</v>
      </c>
      <c r="H171" s="11">
        <v>0</v>
      </c>
      <c r="I171" s="12">
        <v>1</v>
      </c>
      <c r="J171" s="2">
        <v>1</v>
      </c>
      <c r="K171" s="2">
        <v>0</v>
      </c>
    </row>
    <row r="172" spans="2:11" ht="15">
      <c r="B172" s="1" t="s">
        <v>30</v>
      </c>
      <c r="C172" s="12">
        <v>1</v>
      </c>
      <c r="D172" s="10">
        <v>1</v>
      </c>
      <c r="E172" s="11">
        <v>0</v>
      </c>
      <c r="F172" s="12">
        <v>1</v>
      </c>
      <c r="G172" s="10">
        <v>1</v>
      </c>
      <c r="H172" s="11">
        <v>0</v>
      </c>
      <c r="I172" s="12">
        <v>0</v>
      </c>
      <c r="J172" s="2">
        <v>0</v>
      </c>
      <c r="K172" s="2">
        <v>0</v>
      </c>
    </row>
    <row r="173" spans="2:11" ht="15">
      <c r="B173" s="1" t="s">
        <v>31</v>
      </c>
      <c r="C173" s="12">
        <v>120</v>
      </c>
      <c r="D173" s="10">
        <v>96</v>
      </c>
      <c r="E173" s="11">
        <v>24</v>
      </c>
      <c r="F173" s="12">
        <v>114</v>
      </c>
      <c r="G173" s="10">
        <v>90</v>
      </c>
      <c r="H173" s="11">
        <v>24</v>
      </c>
      <c r="I173" s="12">
        <v>6</v>
      </c>
      <c r="J173" s="2">
        <v>6</v>
      </c>
      <c r="K173" s="2">
        <v>0</v>
      </c>
    </row>
    <row r="174" spans="2:11" ht="15">
      <c r="B174" s="1" t="s">
        <v>32</v>
      </c>
      <c r="C174" s="12">
        <v>96</v>
      </c>
      <c r="D174" s="10">
        <v>71</v>
      </c>
      <c r="E174" s="11">
        <v>25</v>
      </c>
      <c r="F174" s="12">
        <v>45</v>
      </c>
      <c r="G174" s="10">
        <v>27</v>
      </c>
      <c r="H174" s="11">
        <v>18</v>
      </c>
      <c r="I174" s="12">
        <v>51</v>
      </c>
      <c r="J174" s="2">
        <v>44</v>
      </c>
      <c r="K174" s="2">
        <v>7</v>
      </c>
    </row>
    <row r="175" spans="2:11" ht="15">
      <c r="B175" s="1" t="s">
        <v>33</v>
      </c>
      <c r="C175" s="12">
        <v>89</v>
      </c>
      <c r="D175" s="10">
        <v>72</v>
      </c>
      <c r="E175" s="11">
        <v>17</v>
      </c>
      <c r="F175" s="12">
        <v>75</v>
      </c>
      <c r="G175" s="10">
        <v>60</v>
      </c>
      <c r="H175" s="11">
        <v>15</v>
      </c>
      <c r="I175" s="12">
        <v>14</v>
      </c>
      <c r="J175" s="2">
        <v>12</v>
      </c>
      <c r="K175" s="2">
        <v>2</v>
      </c>
    </row>
    <row r="176" spans="2:11" ht="15">
      <c r="B176" s="1" t="s">
        <v>34</v>
      </c>
      <c r="C176" s="12">
        <v>24</v>
      </c>
      <c r="D176" s="10">
        <v>23</v>
      </c>
      <c r="E176" s="11">
        <v>1</v>
      </c>
      <c r="F176" s="12">
        <v>3</v>
      </c>
      <c r="G176" s="10">
        <v>2</v>
      </c>
      <c r="H176" s="11">
        <v>1</v>
      </c>
      <c r="I176" s="12">
        <v>21</v>
      </c>
      <c r="J176" s="2">
        <v>21</v>
      </c>
      <c r="K176" s="2">
        <v>0</v>
      </c>
    </row>
    <row r="177" spans="2:11" ht="15">
      <c r="B177" s="1" t="s">
        <v>35</v>
      </c>
      <c r="C177" s="12">
        <v>10</v>
      </c>
      <c r="D177" s="10">
        <v>10</v>
      </c>
      <c r="E177" s="11">
        <v>0</v>
      </c>
      <c r="F177" s="12">
        <v>9</v>
      </c>
      <c r="G177" s="10">
        <v>9</v>
      </c>
      <c r="H177" s="11">
        <v>0</v>
      </c>
      <c r="I177" s="12">
        <v>1</v>
      </c>
      <c r="J177" s="2">
        <v>1</v>
      </c>
      <c r="K177" s="2">
        <v>0</v>
      </c>
    </row>
    <row r="178" spans="2:11" ht="15">
      <c r="B178" s="1" t="s">
        <v>36</v>
      </c>
      <c r="C178" s="12">
        <v>21</v>
      </c>
      <c r="D178" s="10">
        <v>21</v>
      </c>
      <c r="E178" s="11">
        <v>0</v>
      </c>
      <c r="F178" s="12">
        <v>2</v>
      </c>
      <c r="G178" s="10">
        <v>2</v>
      </c>
      <c r="H178" s="11">
        <v>0</v>
      </c>
      <c r="I178" s="12">
        <v>19</v>
      </c>
      <c r="J178" s="2">
        <v>19</v>
      </c>
      <c r="K178" s="2">
        <v>0</v>
      </c>
    </row>
    <row r="179" spans="2:11" ht="15">
      <c r="B179" s="1" t="s">
        <v>37</v>
      </c>
      <c r="C179" s="12">
        <v>1</v>
      </c>
      <c r="D179" s="10">
        <v>0</v>
      </c>
      <c r="E179" s="11">
        <v>1</v>
      </c>
      <c r="F179" s="12">
        <v>1</v>
      </c>
      <c r="G179" s="10">
        <v>0</v>
      </c>
      <c r="H179" s="11">
        <v>1</v>
      </c>
      <c r="I179" s="12">
        <v>0</v>
      </c>
      <c r="J179" s="2">
        <v>0</v>
      </c>
      <c r="K179" s="2">
        <v>0</v>
      </c>
    </row>
    <row r="180" spans="2:11" ht="15">
      <c r="B180" s="1" t="s">
        <v>38</v>
      </c>
      <c r="C180" s="12">
        <v>44</v>
      </c>
      <c r="D180" s="10">
        <v>36</v>
      </c>
      <c r="E180" s="11">
        <v>8</v>
      </c>
      <c r="F180" s="12">
        <v>28</v>
      </c>
      <c r="G180" s="10">
        <v>23</v>
      </c>
      <c r="H180" s="11">
        <v>5</v>
      </c>
      <c r="I180" s="12">
        <v>16</v>
      </c>
      <c r="J180" s="2">
        <v>13</v>
      </c>
      <c r="K180" s="2">
        <v>3</v>
      </c>
    </row>
    <row r="181" spans="2:11" ht="15">
      <c r="B181" s="1" t="s">
        <v>39</v>
      </c>
      <c r="C181" s="12">
        <v>57</v>
      </c>
      <c r="D181" s="10">
        <v>51</v>
      </c>
      <c r="E181" s="11">
        <v>6</v>
      </c>
      <c r="F181" s="12">
        <v>18</v>
      </c>
      <c r="G181" s="10">
        <v>15</v>
      </c>
      <c r="H181" s="11">
        <v>3</v>
      </c>
      <c r="I181" s="12">
        <v>39</v>
      </c>
      <c r="J181" s="2">
        <v>36</v>
      </c>
      <c r="K181" s="2">
        <v>3</v>
      </c>
    </row>
    <row r="182" spans="2:11" ht="15">
      <c r="B182" s="1" t="s">
        <v>40</v>
      </c>
      <c r="C182" s="12">
        <v>38</v>
      </c>
      <c r="D182" s="10">
        <v>38</v>
      </c>
      <c r="E182" s="11">
        <v>0</v>
      </c>
      <c r="F182" s="12">
        <v>14</v>
      </c>
      <c r="G182" s="10">
        <v>14</v>
      </c>
      <c r="H182" s="11">
        <v>0</v>
      </c>
      <c r="I182" s="12">
        <v>24</v>
      </c>
      <c r="J182" s="2">
        <v>24</v>
      </c>
      <c r="K182" s="2">
        <v>0</v>
      </c>
    </row>
    <row r="183" spans="2:11" ht="15">
      <c r="B183" s="1" t="s">
        <v>41</v>
      </c>
      <c r="C183" s="12">
        <v>87</v>
      </c>
      <c r="D183" s="10">
        <v>87</v>
      </c>
      <c r="E183" s="11">
        <v>0</v>
      </c>
      <c r="F183" s="12">
        <v>26</v>
      </c>
      <c r="G183" s="10">
        <v>26</v>
      </c>
      <c r="H183" s="11">
        <v>0</v>
      </c>
      <c r="I183" s="12">
        <v>61</v>
      </c>
      <c r="J183" s="2">
        <v>61</v>
      </c>
      <c r="K183" s="2">
        <v>0</v>
      </c>
    </row>
    <row r="184" spans="2:11" ht="15">
      <c r="B184" s="1" t="s">
        <v>42</v>
      </c>
      <c r="C184" s="12">
        <v>233</v>
      </c>
      <c r="D184" s="10">
        <v>229</v>
      </c>
      <c r="E184" s="11">
        <v>4</v>
      </c>
      <c r="F184" s="12">
        <v>16</v>
      </c>
      <c r="G184" s="10">
        <v>14</v>
      </c>
      <c r="H184" s="11">
        <v>2</v>
      </c>
      <c r="I184" s="12">
        <v>217</v>
      </c>
      <c r="J184" s="2">
        <v>215</v>
      </c>
      <c r="K184" s="2">
        <v>2</v>
      </c>
    </row>
    <row r="185" spans="1:11" ht="15">
      <c r="A185" s="23"/>
      <c r="B185" s="52" t="s">
        <v>43</v>
      </c>
      <c r="C185" s="12">
        <v>6</v>
      </c>
      <c r="D185" s="10">
        <v>5</v>
      </c>
      <c r="E185" s="11">
        <v>1</v>
      </c>
      <c r="F185" s="12">
        <v>2</v>
      </c>
      <c r="G185" s="10">
        <v>2</v>
      </c>
      <c r="H185" s="11">
        <v>0</v>
      </c>
      <c r="I185" s="12">
        <v>4</v>
      </c>
      <c r="J185" s="10">
        <v>3</v>
      </c>
      <c r="K185" s="10">
        <v>1</v>
      </c>
    </row>
    <row r="186" spans="2:11" ht="15">
      <c r="B186" s="1" t="s">
        <v>44</v>
      </c>
      <c r="C186" s="12">
        <v>41</v>
      </c>
      <c r="D186" s="10">
        <v>28</v>
      </c>
      <c r="E186" s="11">
        <v>13</v>
      </c>
      <c r="F186" s="12">
        <v>14</v>
      </c>
      <c r="G186" s="10">
        <v>10</v>
      </c>
      <c r="H186" s="11">
        <v>4</v>
      </c>
      <c r="I186" s="12">
        <v>27</v>
      </c>
      <c r="J186" s="2">
        <v>18</v>
      </c>
      <c r="K186" s="2">
        <v>9</v>
      </c>
    </row>
    <row r="187" spans="2:11" ht="15">
      <c r="B187" s="4" t="s">
        <v>45</v>
      </c>
      <c r="C187" s="12">
        <v>0</v>
      </c>
      <c r="D187" s="10">
        <v>0</v>
      </c>
      <c r="E187" s="11">
        <v>0</v>
      </c>
      <c r="F187" s="12">
        <v>0</v>
      </c>
      <c r="G187" s="10">
        <v>0</v>
      </c>
      <c r="H187" s="11">
        <v>0</v>
      </c>
      <c r="I187" s="12">
        <v>0</v>
      </c>
      <c r="J187" s="2">
        <v>0</v>
      </c>
      <c r="K187" s="2">
        <v>0</v>
      </c>
    </row>
    <row r="188" spans="2:11" ht="15">
      <c r="B188" s="1" t="s">
        <v>46</v>
      </c>
      <c r="C188" s="12">
        <v>0</v>
      </c>
      <c r="D188" s="10">
        <v>0</v>
      </c>
      <c r="E188" s="11">
        <v>0</v>
      </c>
      <c r="F188" s="12">
        <v>0</v>
      </c>
      <c r="G188" s="10">
        <v>0</v>
      </c>
      <c r="H188" s="11">
        <v>0</v>
      </c>
      <c r="I188" s="12">
        <v>0</v>
      </c>
      <c r="J188" s="2">
        <v>0</v>
      </c>
      <c r="K188" s="2">
        <v>0</v>
      </c>
    </row>
    <row r="189" spans="1:11" ht="15">
      <c r="A189" s="16"/>
      <c r="B189" s="17" t="s">
        <v>47</v>
      </c>
      <c r="C189" s="18">
        <v>20</v>
      </c>
      <c r="D189" s="19">
        <v>5</v>
      </c>
      <c r="E189" s="20">
        <v>15</v>
      </c>
      <c r="F189" s="18">
        <v>13</v>
      </c>
      <c r="G189" s="19">
        <v>3</v>
      </c>
      <c r="H189" s="20">
        <v>10</v>
      </c>
      <c r="I189" s="18">
        <v>7</v>
      </c>
      <c r="J189" s="19">
        <v>2</v>
      </c>
      <c r="K189" s="19">
        <v>5</v>
      </c>
    </row>
    <row r="190" spans="1:11" ht="15">
      <c r="A190" s="14" t="s">
        <v>24</v>
      </c>
      <c r="B190" s="14" t="s">
        <v>5</v>
      </c>
      <c r="C190" s="12">
        <v>21837</v>
      </c>
      <c r="D190" s="10">
        <v>19439</v>
      </c>
      <c r="E190" s="11">
        <v>2398</v>
      </c>
      <c r="F190" s="12">
        <v>11179</v>
      </c>
      <c r="G190" s="10">
        <v>9578</v>
      </c>
      <c r="H190" s="11">
        <v>1601</v>
      </c>
      <c r="I190" s="12">
        <v>10658</v>
      </c>
      <c r="J190" s="2">
        <v>9861</v>
      </c>
      <c r="K190" s="2">
        <v>797</v>
      </c>
    </row>
    <row r="191" spans="1:11" ht="15">
      <c r="A191" s="15"/>
      <c r="B191" s="14" t="s">
        <v>26</v>
      </c>
      <c r="C191" s="12">
        <v>1156</v>
      </c>
      <c r="D191" s="10">
        <v>362</v>
      </c>
      <c r="E191" s="11">
        <v>794</v>
      </c>
      <c r="F191" s="12">
        <v>775</v>
      </c>
      <c r="G191" s="10">
        <v>239</v>
      </c>
      <c r="H191" s="11">
        <v>536</v>
      </c>
      <c r="I191" s="12">
        <v>381</v>
      </c>
      <c r="J191" s="2">
        <v>123</v>
      </c>
      <c r="K191" s="2">
        <v>258</v>
      </c>
    </row>
    <row r="192" spans="1:11" ht="15">
      <c r="A192" s="15"/>
      <c r="B192" s="14" t="s">
        <v>27</v>
      </c>
      <c r="C192" s="12">
        <v>12</v>
      </c>
      <c r="D192" s="10">
        <v>9</v>
      </c>
      <c r="E192" s="11">
        <v>3</v>
      </c>
      <c r="F192" s="12">
        <v>11</v>
      </c>
      <c r="G192" s="10">
        <v>8</v>
      </c>
      <c r="H192" s="11">
        <v>3</v>
      </c>
      <c r="I192" s="12">
        <v>1</v>
      </c>
      <c r="J192" s="2">
        <v>1</v>
      </c>
      <c r="K192" s="2">
        <v>0</v>
      </c>
    </row>
    <row r="193" spans="1:11" ht="15">
      <c r="A193" s="15"/>
      <c r="B193" s="14" t="s">
        <v>28</v>
      </c>
      <c r="C193" s="12">
        <v>3822</v>
      </c>
      <c r="D193" s="10">
        <v>3669</v>
      </c>
      <c r="E193" s="11">
        <v>153</v>
      </c>
      <c r="F193" s="12">
        <v>3113</v>
      </c>
      <c r="G193" s="10">
        <v>2993</v>
      </c>
      <c r="H193" s="11">
        <v>120</v>
      </c>
      <c r="I193" s="12">
        <v>709</v>
      </c>
      <c r="J193" s="2">
        <v>676</v>
      </c>
      <c r="K193" s="2">
        <v>33</v>
      </c>
    </row>
    <row r="194" spans="1:11" ht="15">
      <c r="A194" s="15"/>
      <c r="B194" s="14" t="s">
        <v>29</v>
      </c>
      <c r="C194" s="12">
        <v>191</v>
      </c>
      <c r="D194" s="10">
        <v>191</v>
      </c>
      <c r="E194" s="11">
        <v>0</v>
      </c>
      <c r="F194" s="12">
        <v>150</v>
      </c>
      <c r="G194" s="10">
        <v>150</v>
      </c>
      <c r="H194" s="11">
        <v>0</v>
      </c>
      <c r="I194" s="12">
        <v>41</v>
      </c>
      <c r="J194" s="2">
        <v>41</v>
      </c>
      <c r="K194" s="2">
        <v>0</v>
      </c>
    </row>
    <row r="195" spans="1:11" ht="15">
      <c r="A195" s="15"/>
      <c r="B195" s="14" t="s">
        <v>30</v>
      </c>
      <c r="C195" s="12">
        <v>106</v>
      </c>
      <c r="D195" s="10">
        <v>101</v>
      </c>
      <c r="E195" s="11">
        <v>5</v>
      </c>
      <c r="F195" s="12">
        <v>97</v>
      </c>
      <c r="G195" s="10">
        <v>92</v>
      </c>
      <c r="H195" s="11">
        <v>5</v>
      </c>
      <c r="I195" s="12">
        <v>9</v>
      </c>
      <c r="J195" s="2">
        <v>9</v>
      </c>
      <c r="K195" s="2">
        <v>0</v>
      </c>
    </row>
    <row r="196" spans="1:11" ht="15">
      <c r="A196" s="15"/>
      <c r="B196" s="14" t="s">
        <v>31</v>
      </c>
      <c r="C196" s="12">
        <v>1283</v>
      </c>
      <c r="D196" s="10">
        <v>1081</v>
      </c>
      <c r="E196" s="11">
        <v>202</v>
      </c>
      <c r="F196" s="12">
        <v>1205</v>
      </c>
      <c r="G196" s="10">
        <v>1013</v>
      </c>
      <c r="H196" s="11">
        <v>192</v>
      </c>
      <c r="I196" s="12">
        <v>78</v>
      </c>
      <c r="J196" s="2">
        <v>68</v>
      </c>
      <c r="K196" s="2">
        <v>10</v>
      </c>
    </row>
    <row r="197" spans="1:11" ht="15">
      <c r="A197" s="15"/>
      <c r="B197" s="14" t="s">
        <v>32</v>
      </c>
      <c r="C197" s="12">
        <v>2873</v>
      </c>
      <c r="D197" s="10">
        <v>2567</v>
      </c>
      <c r="E197" s="11">
        <v>306</v>
      </c>
      <c r="F197" s="12">
        <v>1366</v>
      </c>
      <c r="G197" s="10">
        <v>1153</v>
      </c>
      <c r="H197" s="11">
        <v>213</v>
      </c>
      <c r="I197" s="12">
        <v>1507</v>
      </c>
      <c r="J197" s="2">
        <v>1414</v>
      </c>
      <c r="K197" s="2">
        <v>93</v>
      </c>
    </row>
    <row r="198" spans="1:11" ht="15">
      <c r="A198" s="15"/>
      <c r="B198" s="14" t="s">
        <v>33</v>
      </c>
      <c r="C198" s="12">
        <v>1362</v>
      </c>
      <c r="D198" s="10">
        <v>1193</v>
      </c>
      <c r="E198" s="11">
        <v>169</v>
      </c>
      <c r="F198" s="12">
        <v>1174</v>
      </c>
      <c r="G198" s="10">
        <v>1019</v>
      </c>
      <c r="H198" s="11">
        <v>155</v>
      </c>
      <c r="I198" s="12">
        <v>188</v>
      </c>
      <c r="J198" s="2">
        <v>174</v>
      </c>
      <c r="K198" s="2">
        <v>14</v>
      </c>
    </row>
    <row r="199" spans="1:11" ht="15">
      <c r="A199" s="15"/>
      <c r="B199" s="14" t="s">
        <v>34</v>
      </c>
      <c r="C199" s="12">
        <v>566</v>
      </c>
      <c r="D199" s="10">
        <v>497</v>
      </c>
      <c r="E199" s="11">
        <v>69</v>
      </c>
      <c r="F199" s="12">
        <v>144</v>
      </c>
      <c r="G199" s="10">
        <v>114</v>
      </c>
      <c r="H199" s="11">
        <v>30</v>
      </c>
      <c r="I199" s="12">
        <v>422</v>
      </c>
      <c r="J199" s="2">
        <v>383</v>
      </c>
      <c r="K199" s="2">
        <v>39</v>
      </c>
    </row>
    <row r="200" spans="1:11" ht="15">
      <c r="A200" s="15"/>
      <c r="B200" s="14" t="s">
        <v>35</v>
      </c>
      <c r="C200" s="12">
        <v>541</v>
      </c>
      <c r="D200" s="10">
        <v>525</v>
      </c>
      <c r="E200" s="11">
        <v>16</v>
      </c>
      <c r="F200" s="12">
        <v>359</v>
      </c>
      <c r="G200" s="10">
        <v>346</v>
      </c>
      <c r="H200" s="11">
        <v>13</v>
      </c>
      <c r="I200" s="12">
        <v>182</v>
      </c>
      <c r="J200" s="2">
        <v>179</v>
      </c>
      <c r="K200" s="2">
        <v>3</v>
      </c>
    </row>
    <row r="201" spans="1:11" ht="15">
      <c r="A201" s="15"/>
      <c r="B201" s="14" t="s">
        <v>36</v>
      </c>
      <c r="C201" s="12">
        <v>291</v>
      </c>
      <c r="D201" s="10">
        <v>274</v>
      </c>
      <c r="E201" s="11">
        <v>17</v>
      </c>
      <c r="F201" s="12">
        <v>77</v>
      </c>
      <c r="G201" s="10">
        <v>66</v>
      </c>
      <c r="H201" s="11">
        <v>11</v>
      </c>
      <c r="I201" s="12">
        <v>214</v>
      </c>
      <c r="J201" s="2">
        <v>208</v>
      </c>
      <c r="K201" s="2">
        <v>6</v>
      </c>
    </row>
    <row r="202" spans="1:11" ht="15">
      <c r="A202" s="15"/>
      <c r="B202" s="14" t="s">
        <v>37</v>
      </c>
      <c r="C202" s="12">
        <v>135</v>
      </c>
      <c r="D202" s="10">
        <v>113</v>
      </c>
      <c r="E202" s="11">
        <v>22</v>
      </c>
      <c r="F202" s="12">
        <v>70</v>
      </c>
      <c r="G202" s="10">
        <v>55</v>
      </c>
      <c r="H202" s="11">
        <v>15</v>
      </c>
      <c r="I202" s="12">
        <v>65</v>
      </c>
      <c r="J202" s="2">
        <v>58</v>
      </c>
      <c r="K202" s="2">
        <v>7</v>
      </c>
    </row>
    <row r="203" spans="1:11" ht="15">
      <c r="A203" s="15"/>
      <c r="B203" s="14" t="s">
        <v>38</v>
      </c>
      <c r="C203" s="12">
        <v>780</v>
      </c>
      <c r="D203" s="10">
        <v>657</v>
      </c>
      <c r="E203" s="11">
        <v>123</v>
      </c>
      <c r="F203" s="12">
        <v>484</v>
      </c>
      <c r="G203" s="10">
        <v>401</v>
      </c>
      <c r="H203" s="11">
        <v>83</v>
      </c>
      <c r="I203" s="12">
        <v>296</v>
      </c>
      <c r="J203" s="2">
        <v>256</v>
      </c>
      <c r="K203" s="2">
        <v>40</v>
      </c>
    </row>
    <row r="204" spans="1:11" ht="15">
      <c r="A204" s="15"/>
      <c r="B204" s="14" t="s">
        <v>39</v>
      </c>
      <c r="C204" s="12">
        <v>1107</v>
      </c>
      <c r="D204" s="10">
        <v>1046</v>
      </c>
      <c r="E204" s="11">
        <v>61</v>
      </c>
      <c r="F204" s="12">
        <v>467</v>
      </c>
      <c r="G204" s="10">
        <v>432</v>
      </c>
      <c r="H204" s="11">
        <v>35</v>
      </c>
      <c r="I204" s="12">
        <v>640</v>
      </c>
      <c r="J204" s="2">
        <v>614</v>
      </c>
      <c r="K204" s="2">
        <v>26</v>
      </c>
    </row>
    <row r="205" spans="1:11" ht="15">
      <c r="A205" s="15"/>
      <c r="B205" s="14" t="s">
        <v>40</v>
      </c>
      <c r="C205" s="12">
        <v>824</v>
      </c>
      <c r="D205" s="10">
        <v>824</v>
      </c>
      <c r="E205" s="11">
        <v>0</v>
      </c>
      <c r="F205" s="12">
        <v>344</v>
      </c>
      <c r="G205" s="10">
        <v>344</v>
      </c>
      <c r="H205" s="11">
        <v>0</v>
      </c>
      <c r="I205" s="12">
        <v>480</v>
      </c>
      <c r="J205" s="2">
        <v>480</v>
      </c>
      <c r="K205" s="2">
        <v>0</v>
      </c>
    </row>
    <row r="206" spans="1:11" ht="15">
      <c r="A206" s="15"/>
      <c r="B206" s="14" t="s">
        <v>41</v>
      </c>
      <c r="C206" s="12">
        <v>1781</v>
      </c>
      <c r="D206" s="10">
        <v>1769</v>
      </c>
      <c r="E206" s="11">
        <v>12</v>
      </c>
      <c r="F206" s="12">
        <v>522</v>
      </c>
      <c r="G206" s="10">
        <v>514</v>
      </c>
      <c r="H206" s="11">
        <v>8</v>
      </c>
      <c r="I206" s="12">
        <v>1259</v>
      </c>
      <c r="J206" s="2">
        <v>1255</v>
      </c>
      <c r="K206" s="2">
        <v>4</v>
      </c>
    </row>
    <row r="207" spans="1:11" ht="15">
      <c r="A207" s="15"/>
      <c r="B207" s="14" t="s">
        <v>42</v>
      </c>
      <c r="C207" s="12">
        <v>3864</v>
      </c>
      <c r="D207" s="10">
        <v>3770</v>
      </c>
      <c r="E207" s="11">
        <v>94</v>
      </c>
      <c r="F207" s="12">
        <v>413</v>
      </c>
      <c r="G207" s="10">
        <v>380</v>
      </c>
      <c r="H207" s="11">
        <v>33</v>
      </c>
      <c r="I207" s="12">
        <v>3451</v>
      </c>
      <c r="J207" s="2">
        <v>3390</v>
      </c>
      <c r="K207" s="2">
        <v>61</v>
      </c>
    </row>
    <row r="208" spans="1:11" ht="15">
      <c r="A208" s="54"/>
      <c r="B208" s="53" t="s">
        <v>43</v>
      </c>
      <c r="C208" s="12">
        <v>315</v>
      </c>
      <c r="D208" s="12">
        <v>290</v>
      </c>
      <c r="E208" s="55">
        <v>25</v>
      </c>
      <c r="F208" s="12">
        <v>119</v>
      </c>
      <c r="G208" s="12">
        <v>104</v>
      </c>
      <c r="H208" s="55">
        <v>15</v>
      </c>
      <c r="I208" s="12">
        <v>196</v>
      </c>
      <c r="J208" s="12">
        <v>186</v>
      </c>
      <c r="K208" s="12">
        <v>10</v>
      </c>
    </row>
    <row r="209" spans="1:11" ht="15">
      <c r="A209" s="15"/>
      <c r="B209" s="14" t="s">
        <v>44</v>
      </c>
      <c r="C209" s="12">
        <v>609</v>
      </c>
      <c r="D209" s="12">
        <v>433</v>
      </c>
      <c r="E209" s="55">
        <v>176</v>
      </c>
      <c r="F209" s="12">
        <v>170</v>
      </c>
      <c r="G209" s="12">
        <v>125</v>
      </c>
      <c r="H209" s="55">
        <v>45</v>
      </c>
      <c r="I209" s="12">
        <v>439</v>
      </c>
      <c r="J209" s="56">
        <v>308</v>
      </c>
      <c r="K209" s="56">
        <v>131</v>
      </c>
    </row>
    <row r="210" spans="1:11" ht="15">
      <c r="A210" s="15"/>
      <c r="B210" s="14" t="s">
        <v>45</v>
      </c>
      <c r="C210" s="12">
        <v>1</v>
      </c>
      <c r="D210" s="12">
        <v>1</v>
      </c>
      <c r="E210" s="55">
        <v>0</v>
      </c>
      <c r="F210" s="12">
        <v>0</v>
      </c>
      <c r="G210" s="12">
        <v>0</v>
      </c>
      <c r="H210" s="55">
        <v>0</v>
      </c>
      <c r="I210" s="12">
        <v>1</v>
      </c>
      <c r="J210" s="56">
        <v>1</v>
      </c>
      <c r="K210" s="56">
        <v>0</v>
      </c>
    </row>
    <row r="211" spans="1:11" ht="15">
      <c r="A211" s="15"/>
      <c r="B211" s="14" t="s">
        <v>46</v>
      </c>
      <c r="C211" s="12">
        <v>1</v>
      </c>
      <c r="D211" s="12">
        <v>1</v>
      </c>
      <c r="E211" s="55">
        <v>0</v>
      </c>
      <c r="F211" s="12">
        <v>0</v>
      </c>
      <c r="G211" s="12">
        <v>0</v>
      </c>
      <c r="H211" s="55">
        <v>0</v>
      </c>
      <c r="I211" s="12">
        <v>1</v>
      </c>
      <c r="J211" s="56">
        <v>1</v>
      </c>
      <c r="K211" s="56">
        <v>0</v>
      </c>
    </row>
    <row r="212" spans="1:11" ht="15">
      <c r="A212" s="57"/>
      <c r="B212" s="21" t="s">
        <v>47</v>
      </c>
      <c r="C212" s="18">
        <v>217</v>
      </c>
      <c r="D212" s="18">
        <v>66</v>
      </c>
      <c r="E212" s="58">
        <v>151</v>
      </c>
      <c r="F212" s="18">
        <v>119</v>
      </c>
      <c r="G212" s="18">
        <v>30</v>
      </c>
      <c r="H212" s="58">
        <v>89</v>
      </c>
      <c r="I212" s="18">
        <v>98</v>
      </c>
      <c r="J212" s="18">
        <v>36</v>
      </c>
      <c r="K212" s="18">
        <v>62</v>
      </c>
    </row>
    <row r="213" spans="1:11" ht="15">
      <c r="A213" s="1" t="s">
        <v>10</v>
      </c>
      <c r="B213" s="1" t="s">
        <v>5</v>
      </c>
      <c r="C213" s="12">
        <v>2370</v>
      </c>
      <c r="D213" s="10">
        <v>1984</v>
      </c>
      <c r="E213" s="11">
        <v>386</v>
      </c>
      <c r="F213" s="12">
        <v>1218</v>
      </c>
      <c r="G213" s="10">
        <v>977</v>
      </c>
      <c r="H213" s="11">
        <v>241</v>
      </c>
      <c r="I213" s="12">
        <v>1152</v>
      </c>
      <c r="J213" s="2">
        <v>1007</v>
      </c>
      <c r="K213" s="2">
        <v>145</v>
      </c>
    </row>
    <row r="214" spans="2:11" ht="15">
      <c r="B214" s="1" t="s">
        <v>26</v>
      </c>
      <c r="C214" s="12">
        <v>280</v>
      </c>
      <c r="D214" s="10">
        <v>107</v>
      </c>
      <c r="E214" s="11">
        <v>173</v>
      </c>
      <c r="F214" s="12">
        <v>177</v>
      </c>
      <c r="G214" s="10">
        <v>67</v>
      </c>
      <c r="H214" s="11">
        <v>110</v>
      </c>
      <c r="I214" s="12">
        <v>103</v>
      </c>
      <c r="J214" s="2">
        <v>40</v>
      </c>
      <c r="K214" s="2">
        <v>63</v>
      </c>
    </row>
    <row r="215" spans="2:11" ht="15">
      <c r="B215" s="1" t="s">
        <v>27</v>
      </c>
      <c r="C215" s="12">
        <v>1</v>
      </c>
      <c r="D215" s="10">
        <v>1</v>
      </c>
      <c r="E215" s="11">
        <v>0</v>
      </c>
      <c r="F215" s="12">
        <v>0</v>
      </c>
      <c r="G215" s="10">
        <v>0</v>
      </c>
      <c r="H215" s="11">
        <v>0</v>
      </c>
      <c r="I215" s="12">
        <v>1</v>
      </c>
      <c r="J215" s="2">
        <v>1</v>
      </c>
      <c r="K215" s="2">
        <v>0</v>
      </c>
    </row>
    <row r="216" spans="2:11" ht="15">
      <c r="B216" s="1" t="s">
        <v>28</v>
      </c>
      <c r="C216" s="12">
        <v>518</v>
      </c>
      <c r="D216" s="10">
        <v>505</v>
      </c>
      <c r="E216" s="11">
        <v>13</v>
      </c>
      <c r="F216" s="12">
        <v>369</v>
      </c>
      <c r="G216" s="10">
        <v>360</v>
      </c>
      <c r="H216" s="11">
        <v>9</v>
      </c>
      <c r="I216" s="12">
        <v>149</v>
      </c>
      <c r="J216" s="2">
        <v>145</v>
      </c>
      <c r="K216" s="2">
        <v>4</v>
      </c>
    </row>
    <row r="217" spans="2:11" ht="15">
      <c r="B217" s="1" t="s">
        <v>29</v>
      </c>
      <c r="C217" s="12">
        <v>28</v>
      </c>
      <c r="D217" s="10">
        <v>28</v>
      </c>
      <c r="E217" s="11">
        <v>0</v>
      </c>
      <c r="F217" s="12">
        <v>19</v>
      </c>
      <c r="G217" s="10">
        <v>19</v>
      </c>
      <c r="H217" s="11">
        <v>0</v>
      </c>
      <c r="I217" s="12">
        <v>9</v>
      </c>
      <c r="J217" s="2">
        <v>9</v>
      </c>
      <c r="K217" s="2">
        <v>0</v>
      </c>
    </row>
    <row r="218" spans="2:11" ht="15">
      <c r="B218" s="1" t="s">
        <v>30</v>
      </c>
      <c r="C218" s="12">
        <v>12</v>
      </c>
      <c r="D218" s="10">
        <v>11</v>
      </c>
      <c r="E218" s="11">
        <v>1</v>
      </c>
      <c r="F218" s="12">
        <v>8</v>
      </c>
      <c r="G218" s="10">
        <v>7</v>
      </c>
      <c r="H218" s="11">
        <v>1</v>
      </c>
      <c r="I218" s="12">
        <v>4</v>
      </c>
      <c r="J218" s="2">
        <v>4</v>
      </c>
      <c r="K218" s="2">
        <v>0</v>
      </c>
    </row>
    <row r="219" spans="2:11" ht="15">
      <c r="B219" s="1" t="s">
        <v>31</v>
      </c>
      <c r="C219" s="12">
        <v>119</v>
      </c>
      <c r="D219" s="10">
        <v>96</v>
      </c>
      <c r="E219" s="11">
        <v>23</v>
      </c>
      <c r="F219" s="12">
        <v>111</v>
      </c>
      <c r="G219" s="10">
        <v>90</v>
      </c>
      <c r="H219" s="11">
        <v>21</v>
      </c>
      <c r="I219" s="12">
        <v>8</v>
      </c>
      <c r="J219" s="2">
        <v>6</v>
      </c>
      <c r="K219" s="2">
        <v>2</v>
      </c>
    </row>
    <row r="220" spans="2:11" ht="15">
      <c r="B220" s="1" t="s">
        <v>32</v>
      </c>
      <c r="C220" s="12">
        <v>234</v>
      </c>
      <c r="D220" s="10">
        <v>190</v>
      </c>
      <c r="E220" s="11">
        <v>44</v>
      </c>
      <c r="F220" s="12">
        <v>114</v>
      </c>
      <c r="G220" s="10">
        <v>84</v>
      </c>
      <c r="H220" s="11">
        <v>30</v>
      </c>
      <c r="I220" s="12">
        <v>120</v>
      </c>
      <c r="J220" s="2">
        <v>106</v>
      </c>
      <c r="K220" s="2">
        <v>14</v>
      </c>
    </row>
    <row r="221" spans="2:11" ht="15">
      <c r="B221" s="1" t="s">
        <v>33</v>
      </c>
      <c r="C221" s="12">
        <v>179</v>
      </c>
      <c r="D221" s="10">
        <v>148</v>
      </c>
      <c r="E221" s="11">
        <v>31</v>
      </c>
      <c r="F221" s="12">
        <v>160</v>
      </c>
      <c r="G221" s="10">
        <v>130</v>
      </c>
      <c r="H221" s="11">
        <v>30</v>
      </c>
      <c r="I221" s="12">
        <v>19</v>
      </c>
      <c r="J221" s="2">
        <v>18</v>
      </c>
      <c r="K221" s="2">
        <v>1</v>
      </c>
    </row>
    <row r="222" spans="2:11" ht="15">
      <c r="B222" s="1" t="s">
        <v>34</v>
      </c>
      <c r="C222" s="12">
        <v>47</v>
      </c>
      <c r="D222" s="10">
        <v>36</v>
      </c>
      <c r="E222" s="11">
        <v>11</v>
      </c>
      <c r="F222" s="12">
        <v>13</v>
      </c>
      <c r="G222" s="10">
        <v>9</v>
      </c>
      <c r="H222" s="11">
        <v>4</v>
      </c>
      <c r="I222" s="12">
        <v>34</v>
      </c>
      <c r="J222" s="2">
        <v>27</v>
      </c>
      <c r="K222" s="2">
        <v>7</v>
      </c>
    </row>
    <row r="223" spans="2:11" ht="15">
      <c r="B223" s="1" t="s">
        <v>35</v>
      </c>
      <c r="C223" s="12">
        <v>22</v>
      </c>
      <c r="D223" s="10">
        <v>21</v>
      </c>
      <c r="E223" s="11">
        <v>1</v>
      </c>
      <c r="F223" s="12">
        <v>12</v>
      </c>
      <c r="G223" s="10">
        <v>11</v>
      </c>
      <c r="H223" s="11">
        <v>1</v>
      </c>
      <c r="I223" s="12">
        <v>10</v>
      </c>
      <c r="J223" s="2">
        <v>10</v>
      </c>
      <c r="K223" s="2">
        <v>0</v>
      </c>
    </row>
    <row r="224" spans="2:11" ht="15">
      <c r="B224" s="1" t="s">
        <v>36</v>
      </c>
      <c r="C224" s="12">
        <v>28</v>
      </c>
      <c r="D224" s="10">
        <v>25</v>
      </c>
      <c r="E224" s="11">
        <v>3</v>
      </c>
      <c r="F224" s="12">
        <v>8</v>
      </c>
      <c r="G224" s="10">
        <v>7</v>
      </c>
      <c r="H224" s="11">
        <v>1</v>
      </c>
      <c r="I224" s="12">
        <v>20</v>
      </c>
      <c r="J224" s="2">
        <v>18</v>
      </c>
      <c r="K224" s="2">
        <v>2</v>
      </c>
    </row>
    <row r="225" spans="2:11" ht="15">
      <c r="B225" s="1" t="s">
        <v>37</v>
      </c>
      <c r="C225" s="12">
        <v>16</v>
      </c>
      <c r="D225" s="10">
        <v>13</v>
      </c>
      <c r="E225" s="11">
        <v>3</v>
      </c>
      <c r="F225" s="12">
        <v>5</v>
      </c>
      <c r="G225" s="10">
        <v>4</v>
      </c>
      <c r="H225" s="11">
        <v>1</v>
      </c>
      <c r="I225" s="12">
        <v>11</v>
      </c>
      <c r="J225" s="2">
        <v>9</v>
      </c>
      <c r="K225" s="2">
        <v>2</v>
      </c>
    </row>
    <row r="226" spans="2:11" ht="15">
      <c r="B226" s="1" t="s">
        <v>38</v>
      </c>
      <c r="C226" s="12">
        <v>78</v>
      </c>
      <c r="D226" s="10">
        <v>71</v>
      </c>
      <c r="E226" s="11">
        <v>7</v>
      </c>
      <c r="F226" s="12">
        <v>41</v>
      </c>
      <c r="G226" s="10">
        <v>37</v>
      </c>
      <c r="H226" s="11">
        <v>4</v>
      </c>
      <c r="I226" s="12">
        <v>37</v>
      </c>
      <c r="J226" s="2">
        <v>34</v>
      </c>
      <c r="K226" s="2">
        <v>3</v>
      </c>
    </row>
    <row r="227" spans="2:11" ht="15">
      <c r="B227" s="1" t="s">
        <v>39</v>
      </c>
      <c r="C227" s="12">
        <v>90</v>
      </c>
      <c r="D227" s="10">
        <v>78</v>
      </c>
      <c r="E227" s="11">
        <v>12</v>
      </c>
      <c r="F227" s="12">
        <v>44</v>
      </c>
      <c r="G227" s="10">
        <v>37</v>
      </c>
      <c r="H227" s="11">
        <v>7</v>
      </c>
      <c r="I227" s="12">
        <v>46</v>
      </c>
      <c r="J227" s="2">
        <v>41</v>
      </c>
      <c r="K227" s="2">
        <v>5</v>
      </c>
    </row>
    <row r="228" spans="2:11" ht="15">
      <c r="B228" s="1" t="s">
        <v>40</v>
      </c>
      <c r="C228" s="12">
        <v>67</v>
      </c>
      <c r="D228" s="10">
        <v>67</v>
      </c>
      <c r="E228" s="11">
        <v>0</v>
      </c>
      <c r="F228" s="12">
        <v>26</v>
      </c>
      <c r="G228" s="10">
        <v>26</v>
      </c>
      <c r="H228" s="11">
        <v>0</v>
      </c>
      <c r="I228" s="12">
        <v>41</v>
      </c>
      <c r="J228" s="2">
        <v>41</v>
      </c>
      <c r="K228" s="2">
        <v>0</v>
      </c>
    </row>
    <row r="229" spans="2:11" ht="15">
      <c r="B229" s="1" t="s">
        <v>41</v>
      </c>
      <c r="C229" s="12">
        <v>162</v>
      </c>
      <c r="D229" s="10">
        <v>160</v>
      </c>
      <c r="E229" s="11">
        <v>2</v>
      </c>
      <c r="F229" s="12">
        <v>50</v>
      </c>
      <c r="G229" s="10">
        <v>48</v>
      </c>
      <c r="H229" s="11">
        <v>2</v>
      </c>
      <c r="I229" s="12">
        <v>112</v>
      </c>
      <c r="J229" s="2">
        <v>112</v>
      </c>
      <c r="K229" s="2">
        <v>0</v>
      </c>
    </row>
    <row r="230" spans="2:11" ht="15">
      <c r="B230" s="1" t="s">
        <v>42</v>
      </c>
      <c r="C230" s="12">
        <v>374</v>
      </c>
      <c r="D230" s="10">
        <v>364</v>
      </c>
      <c r="E230" s="11">
        <v>10</v>
      </c>
      <c r="F230" s="12">
        <v>29</v>
      </c>
      <c r="G230" s="10">
        <v>25</v>
      </c>
      <c r="H230" s="11">
        <v>4</v>
      </c>
      <c r="I230" s="12">
        <v>345</v>
      </c>
      <c r="J230" s="2">
        <v>339</v>
      </c>
      <c r="K230" s="2">
        <v>6</v>
      </c>
    </row>
    <row r="231" spans="1:11" ht="15">
      <c r="A231" s="23"/>
      <c r="B231" s="52" t="s">
        <v>43</v>
      </c>
      <c r="C231" s="12">
        <v>10</v>
      </c>
      <c r="D231" s="10">
        <v>9</v>
      </c>
      <c r="E231" s="11">
        <v>1</v>
      </c>
      <c r="F231" s="12">
        <v>1</v>
      </c>
      <c r="G231" s="10">
        <v>1</v>
      </c>
      <c r="H231" s="11">
        <v>0</v>
      </c>
      <c r="I231" s="12">
        <v>9</v>
      </c>
      <c r="J231" s="10">
        <v>8</v>
      </c>
      <c r="K231" s="10">
        <v>1</v>
      </c>
    </row>
    <row r="232" spans="2:11" ht="15">
      <c r="B232" s="1" t="s">
        <v>44</v>
      </c>
      <c r="C232" s="12">
        <v>74</v>
      </c>
      <c r="D232" s="10">
        <v>44</v>
      </c>
      <c r="E232" s="11">
        <v>30</v>
      </c>
      <c r="F232" s="12">
        <v>17</v>
      </c>
      <c r="G232" s="10">
        <v>11</v>
      </c>
      <c r="H232" s="11">
        <v>6</v>
      </c>
      <c r="I232" s="12">
        <v>57</v>
      </c>
      <c r="J232" s="2">
        <v>33</v>
      </c>
      <c r="K232" s="2">
        <v>24</v>
      </c>
    </row>
    <row r="233" spans="2:11" ht="15">
      <c r="B233" s="4" t="s">
        <v>45</v>
      </c>
      <c r="C233" s="12">
        <v>0</v>
      </c>
      <c r="D233" s="10">
        <v>0</v>
      </c>
      <c r="E233" s="11">
        <v>0</v>
      </c>
      <c r="F233" s="12">
        <v>0</v>
      </c>
      <c r="G233" s="10">
        <v>0</v>
      </c>
      <c r="H233" s="11">
        <v>0</v>
      </c>
      <c r="I233" s="12">
        <v>0</v>
      </c>
      <c r="J233" s="2">
        <v>0</v>
      </c>
      <c r="K233" s="2">
        <v>0</v>
      </c>
    </row>
    <row r="234" spans="2:11" ht="15">
      <c r="B234" s="1" t="s">
        <v>46</v>
      </c>
      <c r="C234" s="12">
        <v>0</v>
      </c>
      <c r="D234" s="10">
        <v>0</v>
      </c>
      <c r="E234" s="11">
        <v>0</v>
      </c>
      <c r="F234" s="12">
        <v>0</v>
      </c>
      <c r="G234" s="10">
        <v>0</v>
      </c>
      <c r="H234" s="11">
        <v>0</v>
      </c>
      <c r="I234" s="12">
        <v>0</v>
      </c>
      <c r="J234" s="2">
        <v>0</v>
      </c>
      <c r="K234" s="2">
        <v>0</v>
      </c>
    </row>
    <row r="235" spans="1:11" ht="15">
      <c r="A235" s="16"/>
      <c r="B235" s="17" t="s">
        <v>47</v>
      </c>
      <c r="C235" s="18">
        <v>31</v>
      </c>
      <c r="D235" s="19">
        <v>10</v>
      </c>
      <c r="E235" s="20">
        <v>21</v>
      </c>
      <c r="F235" s="18">
        <v>14</v>
      </c>
      <c r="G235" s="19">
        <v>4</v>
      </c>
      <c r="H235" s="20">
        <v>10</v>
      </c>
      <c r="I235" s="18">
        <v>17</v>
      </c>
      <c r="J235" s="19">
        <v>6</v>
      </c>
      <c r="K235" s="19">
        <v>11</v>
      </c>
    </row>
    <row r="236" spans="1:11" ht="15">
      <c r="A236" s="4" t="s">
        <v>21</v>
      </c>
      <c r="B236" s="1" t="s">
        <v>5</v>
      </c>
      <c r="C236" s="12">
        <v>19467</v>
      </c>
      <c r="D236" s="10">
        <v>17455</v>
      </c>
      <c r="E236" s="11">
        <v>2012</v>
      </c>
      <c r="F236" s="12">
        <v>9961</v>
      </c>
      <c r="G236" s="10">
        <v>8601</v>
      </c>
      <c r="H236" s="11">
        <v>1360</v>
      </c>
      <c r="I236" s="12">
        <v>9506</v>
      </c>
      <c r="J236" s="2">
        <v>8854</v>
      </c>
      <c r="K236" s="2">
        <v>652</v>
      </c>
    </row>
    <row r="237" spans="2:11" ht="15">
      <c r="B237" s="1" t="s">
        <v>26</v>
      </c>
      <c r="C237" s="12">
        <v>876</v>
      </c>
      <c r="D237" s="10">
        <v>255</v>
      </c>
      <c r="E237" s="11">
        <v>621</v>
      </c>
      <c r="F237" s="12">
        <v>598</v>
      </c>
      <c r="G237" s="10">
        <v>172</v>
      </c>
      <c r="H237" s="11">
        <v>426</v>
      </c>
      <c r="I237" s="12">
        <v>278</v>
      </c>
      <c r="J237" s="2">
        <v>83</v>
      </c>
      <c r="K237" s="2">
        <v>195</v>
      </c>
    </row>
    <row r="238" spans="2:11" ht="15">
      <c r="B238" s="1" t="s">
        <v>27</v>
      </c>
      <c r="C238" s="12">
        <v>11</v>
      </c>
      <c r="D238" s="10">
        <v>8</v>
      </c>
      <c r="E238" s="11">
        <v>3</v>
      </c>
      <c r="F238" s="12">
        <v>11</v>
      </c>
      <c r="G238" s="10">
        <v>8</v>
      </c>
      <c r="H238" s="11">
        <v>3</v>
      </c>
      <c r="I238" s="12">
        <v>0</v>
      </c>
      <c r="J238" s="2">
        <v>0</v>
      </c>
      <c r="K238" s="2">
        <v>0</v>
      </c>
    </row>
    <row r="239" spans="2:11" ht="15">
      <c r="B239" s="1" t="s">
        <v>28</v>
      </c>
      <c r="C239" s="12">
        <v>3304</v>
      </c>
      <c r="D239" s="10">
        <v>3164</v>
      </c>
      <c r="E239" s="11">
        <v>140</v>
      </c>
      <c r="F239" s="12">
        <v>2744</v>
      </c>
      <c r="G239" s="10">
        <v>2633</v>
      </c>
      <c r="H239" s="11">
        <v>111</v>
      </c>
      <c r="I239" s="12">
        <v>560</v>
      </c>
      <c r="J239" s="2">
        <v>531</v>
      </c>
      <c r="K239" s="2">
        <v>29</v>
      </c>
    </row>
    <row r="240" spans="2:11" ht="15">
      <c r="B240" s="1" t="s">
        <v>29</v>
      </c>
      <c r="C240" s="12">
        <v>163</v>
      </c>
      <c r="D240" s="10">
        <v>163</v>
      </c>
      <c r="E240" s="11">
        <v>0</v>
      </c>
      <c r="F240" s="12">
        <v>131</v>
      </c>
      <c r="G240" s="10">
        <v>131</v>
      </c>
      <c r="H240" s="11">
        <v>0</v>
      </c>
      <c r="I240" s="12">
        <v>32</v>
      </c>
      <c r="J240" s="2">
        <v>32</v>
      </c>
      <c r="K240" s="2">
        <v>0</v>
      </c>
    </row>
    <row r="241" spans="2:11" ht="15">
      <c r="B241" s="1" t="s">
        <v>30</v>
      </c>
      <c r="C241" s="12">
        <v>94</v>
      </c>
      <c r="D241" s="10">
        <v>90</v>
      </c>
      <c r="E241" s="11">
        <v>4</v>
      </c>
      <c r="F241" s="12">
        <v>89</v>
      </c>
      <c r="G241" s="10">
        <v>85</v>
      </c>
      <c r="H241" s="11">
        <v>4</v>
      </c>
      <c r="I241" s="12">
        <v>5</v>
      </c>
      <c r="J241" s="2">
        <v>5</v>
      </c>
      <c r="K241" s="2">
        <v>0</v>
      </c>
    </row>
    <row r="242" spans="2:11" ht="15">
      <c r="B242" s="1" t="s">
        <v>31</v>
      </c>
      <c r="C242" s="12">
        <v>1164</v>
      </c>
      <c r="D242" s="10">
        <v>985</v>
      </c>
      <c r="E242" s="11">
        <v>179</v>
      </c>
      <c r="F242" s="12">
        <v>1094</v>
      </c>
      <c r="G242" s="10">
        <v>923</v>
      </c>
      <c r="H242" s="11">
        <v>171</v>
      </c>
      <c r="I242" s="12">
        <v>70</v>
      </c>
      <c r="J242" s="2">
        <v>62</v>
      </c>
      <c r="K242" s="2">
        <v>8</v>
      </c>
    </row>
    <row r="243" spans="2:11" ht="15">
      <c r="B243" s="1" t="s">
        <v>32</v>
      </c>
      <c r="C243" s="12">
        <v>2639</v>
      </c>
      <c r="D243" s="10">
        <v>2377</v>
      </c>
      <c r="E243" s="11">
        <v>262</v>
      </c>
      <c r="F243" s="12">
        <v>1252</v>
      </c>
      <c r="G243" s="10">
        <v>1069</v>
      </c>
      <c r="H243" s="11">
        <v>183</v>
      </c>
      <c r="I243" s="12">
        <v>1387</v>
      </c>
      <c r="J243" s="2">
        <v>1308</v>
      </c>
      <c r="K243" s="2">
        <v>79</v>
      </c>
    </row>
    <row r="244" spans="2:11" ht="15">
      <c r="B244" s="1" t="s">
        <v>33</v>
      </c>
      <c r="C244" s="12">
        <v>1183</v>
      </c>
      <c r="D244" s="10">
        <v>1045</v>
      </c>
      <c r="E244" s="11">
        <v>138</v>
      </c>
      <c r="F244" s="12">
        <v>1014</v>
      </c>
      <c r="G244" s="10">
        <v>889</v>
      </c>
      <c r="H244" s="11">
        <v>125</v>
      </c>
      <c r="I244" s="12">
        <v>169</v>
      </c>
      <c r="J244" s="2">
        <v>156</v>
      </c>
      <c r="K244" s="2">
        <v>13</v>
      </c>
    </row>
    <row r="245" spans="2:11" ht="15">
      <c r="B245" s="1" t="s">
        <v>34</v>
      </c>
      <c r="C245" s="12">
        <v>519</v>
      </c>
      <c r="D245" s="10">
        <v>461</v>
      </c>
      <c r="E245" s="11">
        <v>58</v>
      </c>
      <c r="F245" s="12">
        <v>131</v>
      </c>
      <c r="G245" s="10">
        <v>105</v>
      </c>
      <c r="H245" s="11">
        <v>26</v>
      </c>
      <c r="I245" s="12">
        <v>388</v>
      </c>
      <c r="J245" s="2">
        <v>356</v>
      </c>
      <c r="K245" s="2">
        <v>32</v>
      </c>
    </row>
    <row r="246" spans="2:11" ht="15">
      <c r="B246" s="1" t="s">
        <v>35</v>
      </c>
      <c r="C246" s="12">
        <v>519</v>
      </c>
      <c r="D246" s="10">
        <v>504</v>
      </c>
      <c r="E246" s="11">
        <v>15</v>
      </c>
      <c r="F246" s="12">
        <v>347</v>
      </c>
      <c r="G246" s="10">
        <v>335</v>
      </c>
      <c r="H246" s="11">
        <v>12</v>
      </c>
      <c r="I246" s="12">
        <v>172</v>
      </c>
      <c r="J246" s="2">
        <v>169</v>
      </c>
      <c r="K246" s="2">
        <v>3</v>
      </c>
    </row>
    <row r="247" spans="2:11" ht="15">
      <c r="B247" s="1" t="s">
        <v>36</v>
      </c>
      <c r="C247" s="12">
        <v>263</v>
      </c>
      <c r="D247" s="10">
        <v>249</v>
      </c>
      <c r="E247" s="11">
        <v>14</v>
      </c>
      <c r="F247" s="12">
        <v>69</v>
      </c>
      <c r="G247" s="10">
        <v>59</v>
      </c>
      <c r="H247" s="11">
        <v>10</v>
      </c>
      <c r="I247" s="12">
        <v>194</v>
      </c>
      <c r="J247" s="2">
        <v>190</v>
      </c>
      <c r="K247" s="2">
        <v>4</v>
      </c>
    </row>
    <row r="248" spans="2:11" ht="15">
      <c r="B248" s="1" t="s">
        <v>37</v>
      </c>
      <c r="C248" s="12">
        <v>119</v>
      </c>
      <c r="D248" s="10">
        <v>100</v>
      </c>
      <c r="E248" s="11">
        <v>19</v>
      </c>
      <c r="F248" s="12">
        <v>65</v>
      </c>
      <c r="G248" s="10">
        <v>51</v>
      </c>
      <c r="H248" s="11">
        <v>14</v>
      </c>
      <c r="I248" s="12">
        <v>54</v>
      </c>
      <c r="J248" s="2">
        <v>49</v>
      </c>
      <c r="K248" s="2">
        <v>5</v>
      </c>
    </row>
    <row r="249" spans="2:11" ht="15">
      <c r="B249" s="1" t="s">
        <v>38</v>
      </c>
      <c r="C249" s="12">
        <v>702</v>
      </c>
      <c r="D249" s="10">
        <v>586</v>
      </c>
      <c r="E249" s="11">
        <v>116</v>
      </c>
      <c r="F249" s="12">
        <v>443</v>
      </c>
      <c r="G249" s="10">
        <v>364</v>
      </c>
      <c r="H249" s="11">
        <v>79</v>
      </c>
      <c r="I249" s="12">
        <v>259</v>
      </c>
      <c r="J249" s="2">
        <v>222</v>
      </c>
      <c r="K249" s="2">
        <v>37</v>
      </c>
    </row>
    <row r="250" spans="2:11" ht="15">
      <c r="B250" s="1" t="s">
        <v>39</v>
      </c>
      <c r="C250" s="12">
        <v>1017</v>
      </c>
      <c r="D250" s="10">
        <v>968</v>
      </c>
      <c r="E250" s="11">
        <v>49</v>
      </c>
      <c r="F250" s="12">
        <v>423</v>
      </c>
      <c r="G250" s="10">
        <v>395</v>
      </c>
      <c r="H250" s="11">
        <v>28</v>
      </c>
      <c r="I250" s="12">
        <v>594</v>
      </c>
      <c r="J250" s="2">
        <v>573</v>
      </c>
      <c r="K250" s="2">
        <v>21</v>
      </c>
    </row>
    <row r="251" spans="2:11" ht="15">
      <c r="B251" s="1" t="s">
        <v>40</v>
      </c>
      <c r="C251" s="12">
        <v>757</v>
      </c>
      <c r="D251" s="10">
        <v>757</v>
      </c>
      <c r="E251" s="11">
        <v>0</v>
      </c>
      <c r="F251" s="12">
        <v>318</v>
      </c>
      <c r="G251" s="10">
        <v>318</v>
      </c>
      <c r="H251" s="11">
        <v>0</v>
      </c>
      <c r="I251" s="12">
        <v>439</v>
      </c>
      <c r="J251" s="2">
        <v>439</v>
      </c>
      <c r="K251" s="2">
        <v>0</v>
      </c>
    </row>
    <row r="252" spans="2:11" ht="15">
      <c r="B252" s="1" t="s">
        <v>41</v>
      </c>
      <c r="C252" s="12">
        <v>1619</v>
      </c>
      <c r="D252" s="10">
        <v>1609</v>
      </c>
      <c r="E252" s="11">
        <v>10</v>
      </c>
      <c r="F252" s="12">
        <v>472</v>
      </c>
      <c r="G252" s="10">
        <v>466</v>
      </c>
      <c r="H252" s="11">
        <v>6</v>
      </c>
      <c r="I252" s="12">
        <v>1147</v>
      </c>
      <c r="J252" s="2">
        <v>1143</v>
      </c>
      <c r="K252" s="2">
        <v>4</v>
      </c>
    </row>
    <row r="253" spans="2:11" ht="15">
      <c r="B253" s="1" t="s">
        <v>42</v>
      </c>
      <c r="C253" s="12">
        <v>3490</v>
      </c>
      <c r="D253" s="10">
        <v>3406</v>
      </c>
      <c r="E253" s="11">
        <v>84</v>
      </c>
      <c r="F253" s="12">
        <v>384</v>
      </c>
      <c r="G253" s="10">
        <v>355</v>
      </c>
      <c r="H253" s="11">
        <v>29</v>
      </c>
      <c r="I253" s="12">
        <v>3106</v>
      </c>
      <c r="J253" s="2">
        <v>3051</v>
      </c>
      <c r="K253" s="2">
        <v>55</v>
      </c>
    </row>
    <row r="254" spans="1:11" ht="15">
      <c r="A254" s="23"/>
      <c r="B254" s="52" t="s">
        <v>43</v>
      </c>
      <c r="C254" s="12">
        <v>305</v>
      </c>
      <c r="D254" s="10">
        <v>281</v>
      </c>
      <c r="E254" s="11">
        <v>24</v>
      </c>
      <c r="F254" s="12">
        <v>118</v>
      </c>
      <c r="G254" s="10">
        <v>103</v>
      </c>
      <c r="H254" s="11">
        <v>15</v>
      </c>
      <c r="I254" s="12">
        <v>187</v>
      </c>
      <c r="J254" s="10">
        <v>178</v>
      </c>
      <c r="K254" s="10">
        <v>9</v>
      </c>
    </row>
    <row r="255" spans="2:11" ht="15">
      <c r="B255" s="1" t="s">
        <v>44</v>
      </c>
      <c r="C255" s="12">
        <v>535</v>
      </c>
      <c r="D255" s="10">
        <v>389</v>
      </c>
      <c r="E255" s="11">
        <v>146</v>
      </c>
      <c r="F255" s="12">
        <v>153</v>
      </c>
      <c r="G255" s="10">
        <v>114</v>
      </c>
      <c r="H255" s="11">
        <v>39</v>
      </c>
      <c r="I255" s="12">
        <v>382</v>
      </c>
      <c r="J255" s="2">
        <v>275</v>
      </c>
      <c r="K255" s="2">
        <v>107</v>
      </c>
    </row>
    <row r="256" spans="2:11" ht="15">
      <c r="B256" s="4" t="s">
        <v>45</v>
      </c>
      <c r="C256" s="12">
        <v>1</v>
      </c>
      <c r="D256" s="10">
        <v>1</v>
      </c>
      <c r="E256" s="11">
        <v>0</v>
      </c>
      <c r="F256" s="12">
        <v>0</v>
      </c>
      <c r="G256" s="10">
        <v>0</v>
      </c>
      <c r="H256" s="11">
        <v>0</v>
      </c>
      <c r="I256" s="12">
        <v>1</v>
      </c>
      <c r="J256" s="2">
        <v>1</v>
      </c>
      <c r="K256" s="2">
        <v>0</v>
      </c>
    </row>
    <row r="257" spans="2:11" ht="15">
      <c r="B257" s="1" t="s">
        <v>46</v>
      </c>
      <c r="C257" s="12">
        <v>1</v>
      </c>
      <c r="D257" s="10">
        <v>1</v>
      </c>
      <c r="E257" s="11">
        <v>0</v>
      </c>
      <c r="F257" s="12">
        <v>0</v>
      </c>
      <c r="G257" s="10">
        <v>0</v>
      </c>
      <c r="H257" s="11">
        <v>0</v>
      </c>
      <c r="I257" s="12">
        <v>1</v>
      </c>
      <c r="J257" s="2">
        <v>1</v>
      </c>
      <c r="K257" s="2">
        <v>0</v>
      </c>
    </row>
    <row r="258" spans="1:11" ht="15">
      <c r="A258" s="16"/>
      <c r="B258" s="17" t="s">
        <v>47</v>
      </c>
      <c r="C258" s="18">
        <v>186</v>
      </c>
      <c r="D258" s="19">
        <v>56</v>
      </c>
      <c r="E258" s="20">
        <v>130</v>
      </c>
      <c r="F258" s="18">
        <v>105</v>
      </c>
      <c r="G258" s="19">
        <v>26</v>
      </c>
      <c r="H258" s="20">
        <v>79</v>
      </c>
      <c r="I258" s="18">
        <v>81</v>
      </c>
      <c r="J258" s="19">
        <v>30</v>
      </c>
      <c r="K258" s="19">
        <v>51</v>
      </c>
    </row>
    <row r="261" ht="15">
      <c r="A261" s="59" t="s">
        <v>48</v>
      </c>
    </row>
    <row r="262" ht="15">
      <c r="A262" s="59" t="s">
        <v>11</v>
      </c>
    </row>
    <row r="263" ht="15">
      <c r="A263" s="59" t="s">
        <v>49</v>
      </c>
    </row>
    <row r="264" ht="15">
      <c r="A264" s="59" t="s">
        <v>50</v>
      </c>
    </row>
    <row r="265" ht="15">
      <c r="A265" s="59" t="s">
        <v>51</v>
      </c>
    </row>
    <row r="266" ht="15">
      <c r="A266" s="59" t="s">
        <v>52</v>
      </c>
    </row>
    <row r="267" ht="15">
      <c r="A267" s="59" t="s">
        <v>53</v>
      </c>
    </row>
    <row r="268" ht="15">
      <c r="A268" s="59" t="s">
        <v>12</v>
      </c>
    </row>
    <row r="269" ht="15">
      <c r="A269" s="59" t="s">
        <v>54</v>
      </c>
    </row>
    <row r="270" ht="15">
      <c r="A270" s="59" t="s">
        <v>55</v>
      </c>
    </row>
    <row r="271" ht="15">
      <c r="A271" s="4" t="s">
        <v>56</v>
      </c>
    </row>
    <row r="272" ht="15">
      <c r="A272" s="59" t="s">
        <v>57</v>
      </c>
    </row>
    <row r="273" ht="15">
      <c r="A273" s="59" t="s">
        <v>58</v>
      </c>
    </row>
    <row r="274" ht="15">
      <c r="A274" s="59" t="s">
        <v>13</v>
      </c>
    </row>
    <row r="275" ht="15">
      <c r="A275" s="59" t="s">
        <v>14</v>
      </c>
    </row>
    <row r="276" ht="15">
      <c r="A276" s="59" t="s">
        <v>15</v>
      </c>
    </row>
    <row r="277" ht="15">
      <c r="A277" s="59" t="s">
        <v>16</v>
      </c>
    </row>
    <row r="278" ht="15">
      <c r="A278" s="4" t="s">
        <v>60</v>
      </c>
    </row>
    <row r="279" ht="15">
      <c r="A279" s="1" t="s">
        <v>17</v>
      </c>
    </row>
  </sheetData>
  <sheetProtection/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255" man="1"/>
    <brk id="97" max="255" man="1"/>
    <brk id="143" max="255" man="1"/>
    <brk id="166" max="255" man="1"/>
    <brk id="189" max="255" man="1"/>
    <brk id="212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64.140625" style="0" customWidth="1"/>
    <col min="3" max="11" width="8.421875" style="0" customWidth="1"/>
  </cols>
  <sheetData>
    <row r="1" spans="1:2" ht="20.25" thickBot="1">
      <c r="A1" s="3" t="s">
        <v>61</v>
      </c>
      <c r="B1" s="3"/>
    </row>
    <row r="2" spans="1:2" ht="17.25" customHeight="1" thickTop="1">
      <c r="A2" s="51"/>
      <c r="B2" s="13"/>
    </row>
    <row r="3" ht="15">
      <c r="A3" t="s">
        <v>22</v>
      </c>
    </row>
    <row r="4" spans="1:11" ht="15">
      <c r="A4" s="5"/>
      <c r="B4" s="5"/>
      <c r="C4" s="60" t="s">
        <v>0</v>
      </c>
      <c r="D4" s="60"/>
      <c r="E4" s="61"/>
      <c r="F4" s="62" t="s">
        <v>3</v>
      </c>
      <c r="G4" s="60"/>
      <c r="H4" s="61"/>
      <c r="I4" s="60" t="s">
        <v>4</v>
      </c>
      <c r="J4" s="63"/>
      <c r="K4" s="63"/>
    </row>
    <row r="5" spans="1:11" ht="1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5">
      <c r="A6" s="4" t="s">
        <v>18</v>
      </c>
      <c r="B6" s="1" t="s">
        <v>5</v>
      </c>
      <c r="C6" s="34">
        <f>SUM(D6:E6)</f>
        <v>1</v>
      </c>
      <c r="D6" s="35">
        <f>'Työlliset toimialoittain'!D6/'Työlliset toimialoittain'!C6</f>
        <v>0.8564003511852503</v>
      </c>
      <c r="E6" s="36">
        <f>'Työlliset toimialoittain'!E6/'Työlliset toimialoittain'!C6</f>
        <v>0.1435996488147498</v>
      </c>
      <c r="F6" s="48">
        <f>SUM(G6:H6)</f>
        <v>1</v>
      </c>
      <c r="G6" s="49">
        <f>'Työlliset toimialoittain'!G6/'Työlliset toimialoittain'!F6</f>
        <v>0.8123896209754109</v>
      </c>
      <c r="H6" s="50">
        <f>'Työlliset toimialoittain'!H6/'Työlliset toimialoittain'!F6</f>
        <v>0.18761037902458905</v>
      </c>
      <c r="I6" s="41">
        <f>SUM(J6:K6)</f>
        <v>1</v>
      </c>
      <c r="J6" s="42">
        <f>'Työlliset toimialoittain'!J6/'Työlliset toimialoittain'!I6</f>
        <v>0.9035119610266851</v>
      </c>
      <c r="K6" s="43">
        <f>'Työlliset toimialoittain'!K6/'Työlliset toimialoittain'!I6</f>
        <v>0.09648803897331491</v>
      </c>
    </row>
    <row r="7" spans="2:11" ht="15">
      <c r="B7" s="1" t="s">
        <v>26</v>
      </c>
      <c r="C7" s="28">
        <f aca="true" t="shared" si="0" ref="C7:C29">SUM(D7:E7)</f>
        <v>1</v>
      </c>
      <c r="D7" s="37">
        <f>'Työlliset toimialoittain'!D7/'Työlliset toimialoittain'!C7</f>
        <v>0.30137509549274255</v>
      </c>
      <c r="E7" s="38">
        <f>'Työlliset toimialoittain'!E7/'Työlliset toimialoittain'!C7</f>
        <v>0.6986249045072574</v>
      </c>
      <c r="F7" s="24">
        <f aca="true" t="shared" si="1" ref="F7:F29">SUM(G7:H7)</f>
        <v>1</v>
      </c>
      <c r="G7" s="32">
        <f>'Työlliset toimialoittain'!G7/'Työlliset toimialoittain'!F7</f>
        <v>0.304643261608154</v>
      </c>
      <c r="H7" s="30">
        <f>'Työlliset toimialoittain'!H7/'Työlliset toimialoittain'!F7</f>
        <v>0.695356738391846</v>
      </c>
      <c r="I7" s="26">
        <f aca="true" t="shared" si="2" ref="I7:I29">SUM(J7:K7)</f>
        <v>1</v>
      </c>
      <c r="J7" s="44">
        <f>'Työlliset toimialoittain'!J7/'Työlliset toimialoittain'!I7</f>
        <v>0.29460093896713613</v>
      </c>
      <c r="K7" s="45">
        <f>'Työlliset toimialoittain'!K7/'Työlliset toimialoittain'!I7</f>
        <v>0.7053990610328639</v>
      </c>
    </row>
    <row r="8" spans="2:11" ht="15">
      <c r="B8" s="1" t="s">
        <v>27</v>
      </c>
      <c r="C8" s="28">
        <f t="shared" si="0"/>
        <v>1</v>
      </c>
      <c r="D8" s="37">
        <f>'Työlliset toimialoittain'!D8/'Työlliset toimialoittain'!C8</f>
        <v>0.7575757575757576</v>
      </c>
      <c r="E8" s="38">
        <f>'Työlliset toimialoittain'!E8/'Työlliset toimialoittain'!C8</f>
        <v>0.24242424242424243</v>
      </c>
      <c r="F8" s="24">
        <f t="shared" si="1"/>
        <v>1</v>
      </c>
      <c r="G8" s="32">
        <f>'Työlliset toimialoittain'!G8/'Työlliset toimialoittain'!F8</f>
        <v>0.7333333333333333</v>
      </c>
      <c r="H8" s="30">
        <f>'Työlliset toimialoittain'!H8/'Työlliset toimialoittain'!F8</f>
        <v>0.26666666666666666</v>
      </c>
      <c r="I8" s="26">
        <f t="shared" si="2"/>
        <v>1</v>
      </c>
      <c r="J8" s="44">
        <f>'Työlliset toimialoittain'!J8/'Työlliset toimialoittain'!I8</f>
        <v>1</v>
      </c>
      <c r="K8" s="45">
        <f>'Työlliset toimialoittain'!K8/'Työlliset toimialoittain'!I8</f>
        <v>0</v>
      </c>
    </row>
    <row r="9" spans="2:11" ht="15">
      <c r="B9" s="1" t="s">
        <v>28</v>
      </c>
      <c r="C9" s="28">
        <f t="shared" si="0"/>
        <v>1</v>
      </c>
      <c r="D9" s="37">
        <f>'Työlliset toimialoittain'!D9/'Työlliset toimialoittain'!C9</f>
        <v>0.9524103831891224</v>
      </c>
      <c r="E9" s="38">
        <f>'Työlliset toimialoittain'!E9/'Työlliset toimialoittain'!C9</f>
        <v>0.04758961681087762</v>
      </c>
      <c r="F9" s="24">
        <f t="shared" si="1"/>
        <v>1</v>
      </c>
      <c r="G9" s="32">
        <f>'Työlliset toimialoittain'!G9/'Työlliset toimialoittain'!F9</f>
        <v>0.9548354171982648</v>
      </c>
      <c r="H9" s="30">
        <f>'Työlliset toimialoittain'!H9/'Työlliset toimialoittain'!F9</f>
        <v>0.04516458280173514</v>
      </c>
      <c r="I9" s="26">
        <f t="shared" si="2"/>
        <v>1</v>
      </c>
      <c r="J9" s="44">
        <f>'Työlliset toimialoittain'!J9/'Työlliset toimialoittain'!I9</f>
        <v>0.9422459893048128</v>
      </c>
      <c r="K9" s="45">
        <f>'Työlliset toimialoittain'!K9/'Työlliset toimialoittain'!I9</f>
        <v>0.057754010695187166</v>
      </c>
    </row>
    <row r="10" spans="2:11" ht="15">
      <c r="B10" s="1" t="s">
        <v>29</v>
      </c>
      <c r="C10" s="28">
        <f t="shared" si="0"/>
        <v>1</v>
      </c>
      <c r="D10" s="37">
        <f>'Työlliset toimialoittain'!D10/'Työlliset toimialoittain'!C10</f>
        <v>1</v>
      </c>
      <c r="E10" s="38">
        <f>'Työlliset toimialoittain'!E10/'Työlliset toimialoittain'!C10</f>
        <v>0</v>
      </c>
      <c r="F10" s="24">
        <f t="shared" si="1"/>
        <v>1</v>
      </c>
      <c r="G10" s="32">
        <f>'Työlliset toimialoittain'!G10/'Työlliset toimialoittain'!F10</f>
        <v>1</v>
      </c>
      <c r="H10" s="30">
        <f>'Työlliset toimialoittain'!H10/'Työlliset toimialoittain'!F10</f>
        <v>0</v>
      </c>
      <c r="I10" s="26">
        <f t="shared" si="2"/>
        <v>1</v>
      </c>
      <c r="J10" s="44">
        <f>'Työlliset toimialoittain'!J10/'Työlliset toimialoittain'!I10</f>
        <v>1</v>
      </c>
      <c r="K10" s="45">
        <f>'Työlliset toimialoittain'!K10/'Työlliset toimialoittain'!I10</f>
        <v>0</v>
      </c>
    </row>
    <row r="11" spans="2:11" ht="15">
      <c r="B11" s="1" t="s">
        <v>30</v>
      </c>
      <c r="C11" s="28">
        <f t="shared" si="0"/>
        <v>1</v>
      </c>
      <c r="D11" s="37">
        <f>'Työlliset toimialoittain'!D11/'Työlliset toimialoittain'!C11</f>
        <v>0.9349593495934959</v>
      </c>
      <c r="E11" s="38">
        <f>'Työlliset toimialoittain'!E11/'Työlliset toimialoittain'!C11</f>
        <v>0.06504065040650407</v>
      </c>
      <c r="F11" s="24">
        <f t="shared" si="1"/>
        <v>1</v>
      </c>
      <c r="G11" s="32">
        <f>'Työlliset toimialoittain'!G11/'Työlliset toimialoittain'!F11</f>
        <v>0.9298245614035088</v>
      </c>
      <c r="H11" s="30">
        <f>'Työlliset toimialoittain'!H11/'Työlliset toimialoittain'!F11</f>
        <v>0.07017543859649122</v>
      </c>
      <c r="I11" s="26">
        <f t="shared" si="2"/>
        <v>1</v>
      </c>
      <c r="J11" s="44">
        <f>'Työlliset toimialoittain'!J11/'Työlliset toimialoittain'!I11</f>
        <v>1</v>
      </c>
      <c r="K11" s="45">
        <f>'Työlliset toimialoittain'!K11/'Työlliset toimialoittain'!I11</f>
        <v>0</v>
      </c>
    </row>
    <row r="12" spans="2:11" ht="15">
      <c r="B12" s="1" t="s">
        <v>31</v>
      </c>
      <c r="C12" s="28">
        <f t="shared" si="0"/>
        <v>1</v>
      </c>
      <c r="D12" s="37">
        <f>'Työlliset toimialoittain'!D12/'Työlliset toimialoittain'!C12</f>
        <v>0.8157589803012746</v>
      </c>
      <c r="E12" s="38">
        <f>'Työlliset toimialoittain'!E12/'Työlliset toimialoittain'!C12</f>
        <v>0.1842410196987254</v>
      </c>
      <c r="F12" s="24">
        <f t="shared" si="1"/>
        <v>1</v>
      </c>
      <c r="G12" s="32">
        <f>'Työlliset toimialoittain'!G12/'Työlliset toimialoittain'!F12</f>
        <v>0.8145409735058533</v>
      </c>
      <c r="H12" s="30">
        <f>'Työlliset toimialoittain'!H12/'Työlliset toimialoittain'!F12</f>
        <v>0.18545902649414664</v>
      </c>
      <c r="I12" s="26">
        <f t="shared" si="2"/>
        <v>1</v>
      </c>
      <c r="J12" s="44">
        <f>'Työlliset toimialoittain'!J12/'Työlliset toimialoittain'!I12</f>
        <v>0.8349514563106796</v>
      </c>
      <c r="K12" s="45">
        <f>'Työlliset toimialoittain'!K12/'Työlliset toimialoittain'!I12</f>
        <v>0.1650485436893204</v>
      </c>
    </row>
    <row r="13" spans="2:11" ht="15">
      <c r="B13" s="4" t="s">
        <v>32</v>
      </c>
      <c r="C13" s="28">
        <f t="shared" si="0"/>
        <v>1</v>
      </c>
      <c r="D13" s="37">
        <f>'Työlliset toimialoittain'!D13/'Työlliset toimialoittain'!C13</f>
        <v>0.8782943440923897</v>
      </c>
      <c r="E13" s="38">
        <f>'Työlliset toimialoittain'!E13/'Työlliset toimialoittain'!C13</f>
        <v>0.1217056559076103</v>
      </c>
      <c r="F13" s="24">
        <f t="shared" si="1"/>
        <v>1</v>
      </c>
      <c r="G13" s="32">
        <f>'Työlliset toimialoittain'!G13/'Työlliset toimialoittain'!F13</f>
        <v>0.8147208121827412</v>
      </c>
      <c r="H13" s="30">
        <f>'Työlliset toimialoittain'!H13/'Työlliset toimialoittain'!F13</f>
        <v>0.18527918781725888</v>
      </c>
      <c r="I13" s="26">
        <f t="shared" si="2"/>
        <v>1</v>
      </c>
      <c r="J13" s="44">
        <f>'Työlliset toimialoittain'!J13/'Työlliset toimialoittain'!I13</f>
        <v>0.9339255968906163</v>
      </c>
      <c r="K13" s="45">
        <f>'Työlliset toimialoittain'!K13/'Työlliset toimialoittain'!I13</f>
        <v>0.06607440310938367</v>
      </c>
    </row>
    <row r="14" spans="2:11" ht="15">
      <c r="B14" s="1" t="s">
        <v>33</v>
      </c>
      <c r="C14" s="28">
        <f t="shared" si="0"/>
        <v>1</v>
      </c>
      <c r="D14" s="37">
        <f>'Työlliset toimialoittain'!D14/'Työlliset toimialoittain'!C14</f>
        <v>0.8495475113122172</v>
      </c>
      <c r="E14" s="38">
        <f>'Työlliset toimialoittain'!E14/'Työlliset toimialoittain'!C14</f>
        <v>0.1504524886877828</v>
      </c>
      <c r="F14" s="24">
        <f t="shared" si="1"/>
        <v>1</v>
      </c>
      <c r="G14" s="32">
        <f>'Työlliset toimialoittain'!G14/'Työlliset toimialoittain'!F14</f>
        <v>0.8406084656084656</v>
      </c>
      <c r="H14" s="30">
        <f>'Työlliset toimialoittain'!H14/'Työlliset toimialoittain'!F14</f>
        <v>0.1593915343915344</v>
      </c>
      <c r="I14" s="26">
        <f t="shared" si="2"/>
        <v>1</v>
      </c>
      <c r="J14" s="44">
        <f>'Työlliset toimialoittain'!J14/'Työlliset toimialoittain'!I14</f>
        <v>0.90234375</v>
      </c>
      <c r="K14" s="45">
        <f>'Työlliset toimialoittain'!K14/'Työlliset toimialoittain'!I14</f>
        <v>0.09765625</v>
      </c>
    </row>
    <row r="15" spans="2:11" ht="15">
      <c r="B15" s="1" t="s">
        <v>34</v>
      </c>
      <c r="C15" s="28">
        <f t="shared" si="0"/>
        <v>1</v>
      </c>
      <c r="D15" s="37">
        <f>'Työlliset toimialoittain'!D15/'Työlliset toimialoittain'!C15</f>
        <v>0.8819444444444444</v>
      </c>
      <c r="E15" s="38">
        <f>'Työlliset toimialoittain'!E15/'Työlliset toimialoittain'!C15</f>
        <v>0.11805555555555555</v>
      </c>
      <c r="F15" s="24">
        <f t="shared" si="1"/>
        <v>1</v>
      </c>
      <c r="G15" s="32">
        <f>'Työlliset toimialoittain'!G15/'Työlliset toimialoittain'!F15</f>
        <v>0.7547169811320755</v>
      </c>
      <c r="H15" s="30">
        <f>'Työlliset toimialoittain'!H15/'Työlliset toimialoittain'!F15</f>
        <v>0.24528301886792453</v>
      </c>
      <c r="I15" s="26">
        <f t="shared" si="2"/>
        <v>1</v>
      </c>
      <c r="J15" s="44">
        <f>'Työlliset toimialoittain'!J15/'Työlliset toimialoittain'!I15</f>
        <v>0.9180035650623886</v>
      </c>
      <c r="K15" s="45">
        <f>'Työlliset toimialoittain'!K15/'Työlliset toimialoittain'!I15</f>
        <v>0.08199643493761141</v>
      </c>
    </row>
    <row r="16" spans="2:11" ht="15">
      <c r="B16" s="1" t="s">
        <v>35</v>
      </c>
      <c r="C16" s="28">
        <f t="shared" si="0"/>
        <v>1</v>
      </c>
      <c r="D16" s="37">
        <f>'Työlliset toimialoittain'!D16/'Työlliset toimialoittain'!C16</f>
        <v>0.9704347826086956</v>
      </c>
      <c r="E16" s="38">
        <f>'Työlliset toimialoittain'!E16/'Työlliset toimialoittain'!C16</f>
        <v>0.029565217391304348</v>
      </c>
      <c r="F16" s="24">
        <f t="shared" si="1"/>
        <v>1</v>
      </c>
      <c r="G16" s="32">
        <f>'Työlliset toimialoittain'!G16/'Työlliset toimialoittain'!F16</f>
        <v>0.9637305699481865</v>
      </c>
      <c r="H16" s="30">
        <f>'Työlliset toimialoittain'!H16/'Työlliset toimialoittain'!F16</f>
        <v>0.03626943005181347</v>
      </c>
      <c r="I16" s="26">
        <f t="shared" si="2"/>
        <v>1</v>
      </c>
      <c r="J16" s="44">
        <f>'Työlliset toimialoittain'!J16/'Työlliset toimialoittain'!I16</f>
        <v>0.9841269841269841</v>
      </c>
      <c r="K16" s="45">
        <f>'Työlliset toimialoittain'!K16/'Työlliset toimialoittain'!I16</f>
        <v>0.015873015873015872</v>
      </c>
    </row>
    <row r="17" spans="2:11" ht="15">
      <c r="B17" s="1" t="s">
        <v>36</v>
      </c>
      <c r="C17" s="28">
        <f t="shared" si="0"/>
        <v>1</v>
      </c>
      <c r="D17" s="37">
        <f>'Työlliset toimialoittain'!D17/'Työlliset toimialoittain'!C17</f>
        <v>0.9470899470899471</v>
      </c>
      <c r="E17" s="38">
        <f>'Työlliset toimialoittain'!E17/'Työlliset toimialoittain'!C17</f>
        <v>0.05291005291005291</v>
      </c>
      <c r="F17" s="24">
        <f t="shared" si="1"/>
        <v>1</v>
      </c>
      <c r="G17" s="32">
        <f>'Työlliset toimialoittain'!G17/'Työlliset toimialoittain'!F17</f>
        <v>0.8526315789473684</v>
      </c>
      <c r="H17" s="30">
        <f>'Työlliset toimialoittain'!H17/'Työlliset toimialoittain'!F17</f>
        <v>0.14736842105263157</v>
      </c>
      <c r="I17" s="26">
        <f t="shared" si="2"/>
        <v>1</v>
      </c>
      <c r="J17" s="44">
        <f>'Työlliset toimialoittain'!J17/'Työlliset toimialoittain'!I17</f>
        <v>0.9787985865724381</v>
      </c>
      <c r="K17" s="45">
        <f>'Työlliset toimialoittain'!K17/'Työlliset toimialoittain'!I17</f>
        <v>0.02120141342756184</v>
      </c>
    </row>
    <row r="18" spans="2:11" ht="15">
      <c r="B18" s="1" t="s">
        <v>37</v>
      </c>
      <c r="C18" s="28">
        <f t="shared" si="0"/>
        <v>1</v>
      </c>
      <c r="D18" s="37">
        <f>'Työlliset toimialoittain'!D18/'Työlliset toimialoittain'!C18</f>
        <v>0.8206896551724138</v>
      </c>
      <c r="E18" s="38">
        <f>'Työlliset toimialoittain'!E18/'Työlliset toimialoittain'!C18</f>
        <v>0.1793103448275862</v>
      </c>
      <c r="F18" s="24">
        <f t="shared" si="1"/>
        <v>1</v>
      </c>
      <c r="G18" s="32">
        <f>'Työlliset toimialoittain'!G18/'Työlliset toimialoittain'!F18</f>
        <v>0.7564102564102564</v>
      </c>
      <c r="H18" s="30">
        <f>'Työlliset toimialoittain'!H18/'Työlliset toimialoittain'!F18</f>
        <v>0.24358974358974358</v>
      </c>
      <c r="I18" s="26">
        <f t="shared" si="2"/>
        <v>1</v>
      </c>
      <c r="J18" s="44">
        <f>'Työlliset toimialoittain'!J18/'Työlliset toimialoittain'!I18</f>
        <v>0.8955223880597015</v>
      </c>
      <c r="K18" s="45">
        <f>'Työlliset toimialoittain'!K18/'Työlliset toimialoittain'!I18</f>
        <v>0.1044776119402985</v>
      </c>
    </row>
    <row r="19" spans="2:11" ht="15">
      <c r="B19" s="1" t="s">
        <v>38</v>
      </c>
      <c r="C19" s="28">
        <f t="shared" si="0"/>
        <v>1</v>
      </c>
      <c r="D19" s="37">
        <f>'Työlliset toimialoittain'!D19/'Työlliset toimialoittain'!C19</f>
        <v>0.84472049689441</v>
      </c>
      <c r="E19" s="38">
        <f>'Työlliset toimialoittain'!E19/'Työlliset toimialoittain'!C19</f>
        <v>0.15527950310559005</v>
      </c>
      <c r="F19" s="24">
        <f t="shared" si="1"/>
        <v>1</v>
      </c>
      <c r="G19" s="32">
        <f>'Työlliset toimialoittain'!G19/'Työlliset toimialoittain'!F19</f>
        <v>0.8313856427378965</v>
      </c>
      <c r="H19" s="30">
        <f>'Työlliset toimialoittain'!H19/'Työlliset toimialoittain'!F19</f>
        <v>0.1686143572621035</v>
      </c>
      <c r="I19" s="26">
        <f t="shared" si="2"/>
        <v>1</v>
      </c>
      <c r="J19" s="44">
        <f>'Työlliset toimialoittain'!J19/'Työlliset toimialoittain'!I19</f>
        <v>0.8664850136239782</v>
      </c>
      <c r="K19" s="45">
        <f>'Työlliset toimialoittain'!K19/'Työlliset toimialoittain'!I19</f>
        <v>0.1335149863760218</v>
      </c>
    </row>
    <row r="20" spans="2:11" ht="15">
      <c r="B20" s="1" t="s">
        <v>39</v>
      </c>
      <c r="C20" s="28">
        <f t="shared" si="0"/>
        <v>1</v>
      </c>
      <c r="D20" s="37">
        <f>'Työlliset toimialoittain'!D20/'Työlliset toimialoittain'!C20</f>
        <v>0.9393491124260355</v>
      </c>
      <c r="E20" s="38">
        <f>'Työlliset toimialoittain'!E20/'Työlliset toimialoittain'!C20</f>
        <v>0.060650887573964495</v>
      </c>
      <c r="F20" s="24">
        <f t="shared" si="1"/>
        <v>1</v>
      </c>
      <c r="G20" s="32">
        <f>'Työlliset toimialoittain'!G20/'Työlliset toimialoittain'!F20</f>
        <v>0.9172413793103448</v>
      </c>
      <c r="H20" s="30">
        <f>'Työlliset toimialoittain'!H20/'Työlliset toimialoittain'!F20</f>
        <v>0.08275862068965517</v>
      </c>
      <c r="I20" s="26">
        <f t="shared" si="2"/>
        <v>1</v>
      </c>
      <c r="J20" s="44">
        <f>'Työlliset toimialoittain'!J20/'Työlliset toimialoittain'!I20</f>
        <v>0.9559585492227979</v>
      </c>
      <c r="K20" s="45">
        <f>'Työlliset toimialoittain'!K20/'Työlliset toimialoittain'!I20</f>
        <v>0.04404145077720207</v>
      </c>
    </row>
    <row r="21" spans="2:11" ht="15">
      <c r="B21" s="1" t="s">
        <v>40</v>
      </c>
      <c r="C21" s="28">
        <f t="shared" si="0"/>
        <v>1</v>
      </c>
      <c r="D21" s="37">
        <f>'Työlliset toimialoittain'!D21/'Työlliset toimialoittain'!C21</f>
        <v>1</v>
      </c>
      <c r="E21" s="38">
        <f>'Työlliset toimialoittain'!E21/'Työlliset toimialoittain'!C21</f>
        <v>0</v>
      </c>
      <c r="F21" s="24">
        <f t="shared" si="1"/>
        <v>1</v>
      </c>
      <c r="G21" s="32">
        <f>'Työlliset toimialoittain'!G21/'Työlliset toimialoittain'!F21</f>
        <v>1</v>
      </c>
      <c r="H21" s="30">
        <f>'Työlliset toimialoittain'!H21/'Työlliset toimialoittain'!F21</f>
        <v>0</v>
      </c>
      <c r="I21" s="26">
        <f t="shared" si="2"/>
        <v>1</v>
      </c>
      <c r="J21" s="44">
        <f>'Työlliset toimialoittain'!J21/'Työlliset toimialoittain'!I21</f>
        <v>1</v>
      </c>
      <c r="K21" s="45">
        <f>'Työlliset toimialoittain'!K21/'Työlliset toimialoittain'!I21</f>
        <v>0</v>
      </c>
    </row>
    <row r="22" spans="2:11" ht="15">
      <c r="B22" s="4" t="s">
        <v>41</v>
      </c>
      <c r="C22" s="28">
        <f t="shared" si="0"/>
        <v>1</v>
      </c>
      <c r="D22" s="37">
        <f>'Työlliset toimialoittain'!D22/'Työlliset toimialoittain'!C22</f>
        <v>0.9942554131683606</v>
      </c>
      <c r="E22" s="38">
        <f>'Työlliset toimialoittain'!E22/'Työlliset toimialoittain'!C22</f>
        <v>0.0057445868316394165</v>
      </c>
      <c r="F22" s="24">
        <f t="shared" si="1"/>
        <v>1</v>
      </c>
      <c r="G22" s="32">
        <f>'Työlliset toimialoittain'!G22/'Työlliset toimialoittain'!F22</f>
        <v>0.9876352395672334</v>
      </c>
      <c r="H22" s="30">
        <f>'Työlliset toimialoittain'!H22/'Työlliset toimialoittain'!F22</f>
        <v>0.012364760432766615</v>
      </c>
      <c r="I22" s="26">
        <f t="shared" si="2"/>
        <v>1</v>
      </c>
      <c r="J22" s="44">
        <f>'Työlliset toimialoittain'!J22/'Työlliset toimialoittain'!I22</f>
        <v>0.9969059405940595</v>
      </c>
      <c r="K22" s="45">
        <f>'Työlliset toimialoittain'!K22/'Työlliset toimialoittain'!I22</f>
        <v>0.003094059405940594</v>
      </c>
    </row>
    <row r="23" spans="2:11" ht="15">
      <c r="B23" s="1" t="s">
        <v>42</v>
      </c>
      <c r="C23" s="28">
        <f t="shared" si="0"/>
        <v>1</v>
      </c>
      <c r="D23" s="37">
        <f>'Työlliset toimialoittain'!D23/'Työlliset toimialoittain'!C23</f>
        <v>0.9742578368279012</v>
      </c>
      <c r="E23" s="38">
        <f>'Työlliset toimialoittain'!E23/'Työlliset toimialoittain'!C23</f>
        <v>0.025742163172098816</v>
      </c>
      <c r="F23" s="24">
        <f t="shared" si="1"/>
        <v>1</v>
      </c>
      <c r="G23" s="32">
        <f>'Työlliset toimialoittain'!G23/'Työlliset toimialoittain'!F23</f>
        <v>0.9071729957805907</v>
      </c>
      <c r="H23" s="30">
        <f>'Työlliset toimialoittain'!H23/'Työlliset toimialoittain'!F23</f>
        <v>0.09282700421940929</v>
      </c>
      <c r="I23" s="26">
        <f t="shared" si="2"/>
        <v>1</v>
      </c>
      <c r="J23" s="44">
        <f>'Työlliset toimialoittain'!J23/'Työlliset toimialoittain'!I23</f>
        <v>0.9815795533041676</v>
      </c>
      <c r="K23" s="45">
        <f>'Työlliset toimialoittain'!K23/'Työlliset toimialoittain'!I23</f>
        <v>0.018420446695832374</v>
      </c>
    </row>
    <row r="24" spans="1:11" ht="15">
      <c r="A24" s="23"/>
      <c r="B24" s="52" t="s">
        <v>43</v>
      </c>
      <c r="C24" s="28">
        <f t="shared" si="0"/>
        <v>1</v>
      </c>
      <c r="D24" s="37">
        <f>'Työlliset toimialoittain'!D24/'Työlliset toimialoittain'!C24</f>
        <v>0.9074074074074074</v>
      </c>
      <c r="E24" s="38">
        <f>'Työlliset toimialoittain'!E24/'Työlliset toimialoittain'!C24</f>
        <v>0.09259259259259259</v>
      </c>
      <c r="F24" s="24">
        <f t="shared" si="1"/>
        <v>1</v>
      </c>
      <c r="G24" s="32">
        <f>'Työlliset toimialoittain'!G24/'Työlliset toimialoittain'!F24</f>
        <v>0.8435374149659864</v>
      </c>
      <c r="H24" s="30">
        <f>'Työlliset toimialoittain'!H24/'Työlliset toimialoittain'!F24</f>
        <v>0.1564625850340136</v>
      </c>
      <c r="I24" s="26">
        <f t="shared" si="2"/>
        <v>1</v>
      </c>
      <c r="J24" s="44">
        <f>'Työlliset toimialoittain'!J24/'Työlliset toimialoittain'!I24</f>
        <v>0.948051948051948</v>
      </c>
      <c r="K24" s="45">
        <f>'Työlliset toimialoittain'!K24/'Työlliset toimialoittain'!I24</f>
        <v>0.05194805194805195</v>
      </c>
    </row>
    <row r="25" spans="2:11" ht="15">
      <c r="B25" s="1" t="s">
        <v>44</v>
      </c>
      <c r="C25" s="28">
        <f t="shared" si="0"/>
        <v>1</v>
      </c>
      <c r="D25" s="37">
        <f>'Työlliset toimialoittain'!D25/'Työlliset toimialoittain'!C25</f>
        <v>0.7123623011015912</v>
      </c>
      <c r="E25" s="38">
        <f>'Työlliset toimialoittain'!E25/'Työlliset toimialoittain'!C25</f>
        <v>0.2876376988984088</v>
      </c>
      <c r="F25" s="24">
        <f t="shared" si="1"/>
        <v>1</v>
      </c>
      <c r="G25" s="32">
        <f>'Työlliset toimialoittain'!G25/'Työlliset toimialoittain'!F25</f>
        <v>0.7445887445887446</v>
      </c>
      <c r="H25" s="30">
        <f>'Työlliset toimialoittain'!H25/'Työlliset toimialoittain'!F25</f>
        <v>0.2554112554112554</v>
      </c>
      <c r="I25" s="26">
        <f t="shared" si="2"/>
        <v>1</v>
      </c>
      <c r="J25" s="44">
        <f>'Työlliset toimialoittain'!J25/'Työlliset toimialoittain'!I25</f>
        <v>0.6996587030716723</v>
      </c>
      <c r="K25" s="45">
        <f>'Työlliset toimialoittain'!K25/'Työlliset toimialoittain'!I25</f>
        <v>0.3003412969283277</v>
      </c>
    </row>
    <row r="26" spans="2:11" ht="15">
      <c r="B26" s="4" t="s">
        <v>45</v>
      </c>
      <c r="C26" s="28">
        <f>SUM(D26:E26)</f>
        <v>1</v>
      </c>
      <c r="D26" s="37">
        <f>'Työlliset toimialoittain'!D26/'Työlliset toimialoittain'!C26</f>
        <v>1</v>
      </c>
      <c r="E26" s="38">
        <f>'Työlliset toimialoittain'!E26/'Työlliset toimialoittain'!C26</f>
        <v>0</v>
      </c>
      <c r="F26" s="24"/>
      <c r="G26" s="32"/>
      <c r="H26" s="30"/>
      <c r="I26" s="26">
        <f>SUM(J26:K26)</f>
        <v>1</v>
      </c>
      <c r="J26" s="44">
        <f>'Työlliset toimialoittain'!J26/'Työlliset toimialoittain'!I26</f>
        <v>1</v>
      </c>
      <c r="K26" s="45">
        <f>'Työlliset toimialoittain'!K26/'Työlliset toimialoittain'!I26</f>
        <v>0</v>
      </c>
    </row>
    <row r="27" spans="2:11" ht="15">
      <c r="B27" s="1" t="s">
        <v>46</v>
      </c>
      <c r="C27" s="28">
        <f>SUM(D27:E27)</f>
        <v>1</v>
      </c>
      <c r="D27" s="37">
        <f>'Työlliset toimialoittain'!D27/'Työlliset toimialoittain'!C27</f>
        <v>1</v>
      </c>
      <c r="E27" s="38">
        <f>'Työlliset toimialoittain'!E27/'Työlliset toimialoittain'!C27</f>
        <v>0</v>
      </c>
      <c r="F27" s="24"/>
      <c r="G27" s="32"/>
      <c r="H27" s="30"/>
      <c r="I27" s="26">
        <f>SUM(J27:K27)</f>
        <v>1</v>
      </c>
      <c r="J27" s="44">
        <f>'Työlliset toimialoittain'!J27/'Työlliset toimialoittain'!I27</f>
        <v>1</v>
      </c>
      <c r="K27" s="45">
        <f>'Työlliset toimialoittain'!K27/'Työlliset toimialoittain'!I27</f>
        <v>0</v>
      </c>
    </row>
    <row r="28" spans="1:11" ht="15">
      <c r="A28" s="16"/>
      <c r="B28" s="17" t="s">
        <v>47</v>
      </c>
      <c r="C28" s="28">
        <f t="shared" si="0"/>
        <v>1</v>
      </c>
      <c r="D28" s="37">
        <f>'Työlliset toimialoittain'!D28/'Työlliset toimialoittain'!C28</f>
        <v>0.28923076923076924</v>
      </c>
      <c r="E28" s="38">
        <f>'Työlliset toimialoittain'!E28/'Työlliset toimialoittain'!C28</f>
        <v>0.7107692307692308</v>
      </c>
      <c r="F28" s="24">
        <f t="shared" si="1"/>
        <v>1</v>
      </c>
      <c r="G28" s="32">
        <f>'Työlliset toimialoittain'!G28/'Työlliset toimialoittain'!F28</f>
        <v>0.2620320855614973</v>
      </c>
      <c r="H28" s="30">
        <f>'Työlliset toimialoittain'!H28/'Työlliset toimialoittain'!F28</f>
        <v>0.7379679144385026</v>
      </c>
      <c r="I28" s="26">
        <f t="shared" si="2"/>
        <v>1</v>
      </c>
      <c r="J28" s="44">
        <f>'Työlliset toimialoittain'!J28/'Työlliset toimialoittain'!I28</f>
        <v>0.32608695652173914</v>
      </c>
      <c r="K28" s="45">
        <f>'Työlliset toimialoittain'!K28/'Työlliset toimialoittain'!I28</f>
        <v>0.6739130434782609</v>
      </c>
    </row>
    <row r="29" spans="1:11" ht="15">
      <c r="A29" s="14" t="s">
        <v>23</v>
      </c>
      <c r="B29" s="14" t="s">
        <v>5</v>
      </c>
      <c r="C29" s="34">
        <f t="shared" si="0"/>
        <v>1</v>
      </c>
      <c r="D29" s="35">
        <f>'Työlliset toimialoittain'!D29/'Työlliset toimialoittain'!C29</f>
        <v>0.745254594757457</v>
      </c>
      <c r="E29" s="36">
        <f>'Työlliset toimialoittain'!E29/'Työlliset toimialoittain'!C29</f>
        <v>0.2547454052425429</v>
      </c>
      <c r="F29" s="48">
        <f t="shared" si="1"/>
        <v>1</v>
      </c>
      <c r="G29" s="49">
        <f>'Työlliset toimialoittain'!G29/'Työlliset toimialoittain'!F29</f>
        <v>0.672311600338696</v>
      </c>
      <c r="H29" s="50">
        <f>'Työlliset toimialoittain'!H29/'Työlliset toimialoittain'!F29</f>
        <v>0.327688399661304</v>
      </c>
      <c r="I29" s="41">
        <f t="shared" si="2"/>
        <v>1</v>
      </c>
      <c r="J29" s="42">
        <f>'Työlliset toimialoittain'!J29/'Työlliset toimialoittain'!I29</f>
        <v>0.8287560581583199</v>
      </c>
      <c r="K29" s="43">
        <f>'Työlliset toimialoittain'!K29/'Työlliset toimialoittain'!I29</f>
        <v>0.17124394184168013</v>
      </c>
    </row>
    <row r="30" spans="1:11" ht="15">
      <c r="A30" s="15"/>
      <c r="B30" s="14" t="s">
        <v>26</v>
      </c>
      <c r="C30" s="28">
        <f aca="true" t="shared" si="3" ref="C30:C93">SUM(D30:E30)</f>
        <v>1</v>
      </c>
      <c r="D30" s="37">
        <f>'Työlliset toimialoittain'!D30/'Työlliset toimialoittain'!C30</f>
        <v>0.2920656634746922</v>
      </c>
      <c r="E30" s="38">
        <f>'Työlliset toimialoittain'!E30/'Työlliset toimialoittain'!C30</f>
        <v>0.7079343365253078</v>
      </c>
      <c r="F30" s="24">
        <f aca="true" t="shared" si="4" ref="F30:F93">SUM(G30:H30)</f>
        <v>1</v>
      </c>
      <c r="G30" s="32">
        <f>'Työlliset toimialoittain'!G30/'Työlliset toimialoittain'!F30</f>
        <v>0.30171543895055497</v>
      </c>
      <c r="H30" s="30">
        <f>'Työlliset toimialoittain'!H30/'Työlliset toimialoittain'!F30</f>
        <v>0.698284561049445</v>
      </c>
      <c r="I30" s="26">
        <f aca="true" t="shared" si="5" ref="I30:I93">SUM(J30:K30)</f>
        <v>1</v>
      </c>
      <c r="J30" s="44">
        <f>'Työlliset toimialoittain'!J30/'Työlliset toimialoittain'!I30</f>
        <v>0.27176220806794055</v>
      </c>
      <c r="K30" s="45">
        <f>'Työlliset toimialoittain'!K30/'Työlliset toimialoittain'!I30</f>
        <v>0.7282377919320594</v>
      </c>
    </row>
    <row r="31" spans="1:11" ht="15">
      <c r="A31" s="15"/>
      <c r="B31" s="14" t="s">
        <v>27</v>
      </c>
      <c r="C31" s="28">
        <f t="shared" si="3"/>
        <v>1</v>
      </c>
      <c r="D31" s="37">
        <f>'Työlliset toimialoittain'!D31/'Työlliset toimialoittain'!C31</f>
        <v>0.7619047619047619</v>
      </c>
      <c r="E31" s="38">
        <f>'Työlliset toimialoittain'!E31/'Työlliset toimialoittain'!C31</f>
        <v>0.23809523809523808</v>
      </c>
      <c r="F31" s="24">
        <f t="shared" si="4"/>
        <v>1</v>
      </c>
      <c r="G31" s="32">
        <f>'Työlliset toimialoittain'!G31/'Työlliset toimialoittain'!F31</f>
        <v>0.7368421052631579</v>
      </c>
      <c r="H31" s="30">
        <f>'Työlliset toimialoittain'!H31/'Työlliset toimialoittain'!F31</f>
        <v>0.2631578947368421</v>
      </c>
      <c r="I31" s="26">
        <f t="shared" si="5"/>
        <v>1</v>
      </c>
      <c r="J31" s="44">
        <f>'Työlliset toimialoittain'!J31/'Työlliset toimialoittain'!I31</f>
        <v>1</v>
      </c>
      <c r="K31" s="45">
        <f>'Työlliset toimialoittain'!K31/'Työlliset toimialoittain'!I31</f>
        <v>0</v>
      </c>
    </row>
    <row r="32" spans="1:11" ht="15">
      <c r="A32" s="15"/>
      <c r="B32" s="14" t="s">
        <v>28</v>
      </c>
      <c r="C32" s="28">
        <f t="shared" si="3"/>
        <v>1</v>
      </c>
      <c r="D32" s="37">
        <f>'Työlliset toimialoittain'!D32/'Työlliset toimialoittain'!C32</f>
        <v>0.9244186046511628</v>
      </c>
      <c r="E32" s="38">
        <f>'Työlliset toimialoittain'!E32/'Työlliset toimialoittain'!C32</f>
        <v>0.0755813953488372</v>
      </c>
      <c r="F32" s="24">
        <f t="shared" si="4"/>
        <v>1</v>
      </c>
      <c r="G32" s="32">
        <f>'Työlliset toimialoittain'!G32/'Työlliset toimialoittain'!F32</f>
        <v>0.9292803970223326</v>
      </c>
      <c r="H32" s="30">
        <f>'Työlliset toimialoittain'!H32/'Työlliset toimialoittain'!F32</f>
        <v>0.0707196029776675</v>
      </c>
      <c r="I32" s="26">
        <f t="shared" si="5"/>
        <v>1</v>
      </c>
      <c r="J32" s="44">
        <f>'Työlliset toimialoittain'!J32/'Työlliset toimialoittain'!I32</f>
        <v>0.9070796460176991</v>
      </c>
      <c r="K32" s="45">
        <f>'Työlliset toimialoittain'!K32/'Työlliset toimialoittain'!I32</f>
        <v>0.09292035398230089</v>
      </c>
    </row>
    <row r="33" spans="1:11" ht="15">
      <c r="A33" s="15"/>
      <c r="B33" s="14" t="s">
        <v>29</v>
      </c>
      <c r="C33" s="28">
        <f t="shared" si="3"/>
        <v>1</v>
      </c>
      <c r="D33" s="37">
        <f>'Työlliset toimialoittain'!D33/'Työlliset toimialoittain'!C33</f>
        <v>1</v>
      </c>
      <c r="E33" s="38">
        <f>'Työlliset toimialoittain'!E33/'Työlliset toimialoittain'!C33</f>
        <v>0</v>
      </c>
      <c r="F33" s="24">
        <f t="shared" si="4"/>
        <v>1</v>
      </c>
      <c r="G33" s="32">
        <f>'Työlliset toimialoittain'!G33/'Työlliset toimialoittain'!F33</f>
        <v>1</v>
      </c>
      <c r="H33" s="30">
        <f>'Työlliset toimialoittain'!H33/'Työlliset toimialoittain'!F33</f>
        <v>0</v>
      </c>
      <c r="I33" s="26">
        <f t="shared" si="5"/>
        <v>1</v>
      </c>
      <c r="J33" s="44">
        <f>'Työlliset toimialoittain'!J33/'Työlliset toimialoittain'!I33</f>
        <v>1</v>
      </c>
      <c r="K33" s="45">
        <f>'Työlliset toimialoittain'!K33/'Työlliset toimialoittain'!I33</f>
        <v>0</v>
      </c>
    </row>
    <row r="34" spans="1:11" ht="15">
      <c r="A34" s="15"/>
      <c r="B34" s="14" t="s">
        <v>30</v>
      </c>
      <c r="C34" s="28">
        <f t="shared" si="3"/>
        <v>1</v>
      </c>
      <c r="D34" s="37">
        <f>'Työlliset toimialoittain'!D34/'Työlliset toimialoittain'!C34</f>
        <v>0.8235294117647058</v>
      </c>
      <c r="E34" s="38">
        <f>'Työlliset toimialoittain'!E34/'Työlliset toimialoittain'!C34</f>
        <v>0.17647058823529413</v>
      </c>
      <c r="F34" s="24">
        <f t="shared" si="4"/>
        <v>1</v>
      </c>
      <c r="G34" s="32">
        <f>'Työlliset toimialoittain'!G34/'Työlliset toimialoittain'!F34</f>
        <v>0.8235294117647058</v>
      </c>
      <c r="H34" s="30">
        <f>'Työlliset toimialoittain'!H34/'Työlliset toimialoittain'!F34</f>
        <v>0.17647058823529413</v>
      </c>
      <c r="I34" s="26"/>
      <c r="J34" s="44"/>
      <c r="K34" s="45"/>
    </row>
    <row r="35" spans="1:11" ht="15">
      <c r="A35" s="15"/>
      <c r="B35" s="14" t="s">
        <v>31</v>
      </c>
      <c r="C35" s="28">
        <f t="shared" si="3"/>
        <v>1</v>
      </c>
      <c r="D35" s="37">
        <f>'Työlliset toimialoittain'!D35/'Työlliset toimialoittain'!C35</f>
        <v>0.7381489841986456</v>
      </c>
      <c r="E35" s="38">
        <f>'Työlliset toimialoittain'!E35/'Työlliset toimialoittain'!C35</f>
        <v>0.2618510158013544</v>
      </c>
      <c r="F35" s="24">
        <f t="shared" si="4"/>
        <v>1</v>
      </c>
      <c r="G35" s="32">
        <f>'Työlliset toimialoittain'!G35/'Työlliset toimialoittain'!F35</f>
        <v>0.7392344497607656</v>
      </c>
      <c r="H35" s="30">
        <f>'Työlliset toimialoittain'!H35/'Työlliset toimialoittain'!F35</f>
        <v>0.2607655502392344</v>
      </c>
      <c r="I35" s="26">
        <f t="shared" si="5"/>
        <v>1</v>
      </c>
      <c r="J35" s="44">
        <f>'Työlliset toimialoittain'!J35/'Työlliset toimialoittain'!I35</f>
        <v>0.72</v>
      </c>
      <c r="K35" s="45">
        <f>'Työlliset toimialoittain'!K35/'Työlliset toimialoittain'!I35</f>
        <v>0.28</v>
      </c>
    </row>
    <row r="36" spans="1:11" ht="15">
      <c r="A36" s="15"/>
      <c r="B36" s="14" t="s">
        <v>32</v>
      </c>
      <c r="C36" s="28">
        <f t="shared" si="3"/>
        <v>1</v>
      </c>
      <c r="D36" s="37">
        <f>'Työlliset toimialoittain'!D36/'Työlliset toimialoittain'!C36</f>
        <v>0.7916666666666666</v>
      </c>
      <c r="E36" s="38">
        <f>'Työlliset toimialoittain'!E36/'Työlliset toimialoittain'!C36</f>
        <v>0.20833333333333334</v>
      </c>
      <c r="F36" s="24">
        <f t="shared" si="4"/>
        <v>1</v>
      </c>
      <c r="G36" s="32">
        <f>'Työlliset toimialoittain'!G36/'Työlliset toimialoittain'!F36</f>
        <v>0.6238095238095238</v>
      </c>
      <c r="H36" s="30">
        <f>'Työlliset toimialoittain'!H36/'Työlliset toimialoittain'!F36</f>
        <v>0.3761904761904762</v>
      </c>
      <c r="I36" s="26">
        <f t="shared" si="5"/>
        <v>1</v>
      </c>
      <c r="J36" s="44">
        <f>'Työlliset toimialoittain'!J36/'Työlliset toimialoittain'!I36</f>
        <v>0.9115646258503401</v>
      </c>
      <c r="K36" s="45">
        <f>'Työlliset toimialoittain'!K36/'Työlliset toimialoittain'!I36</f>
        <v>0.08843537414965986</v>
      </c>
    </row>
    <row r="37" spans="1:11" ht="15">
      <c r="A37" s="15"/>
      <c r="B37" s="14" t="s">
        <v>33</v>
      </c>
      <c r="C37" s="28">
        <f t="shared" si="3"/>
        <v>1</v>
      </c>
      <c r="D37" s="37">
        <f>'Työlliset toimialoittain'!D37/'Työlliset toimialoittain'!C37</f>
        <v>0.7610837438423645</v>
      </c>
      <c r="E37" s="38">
        <f>'Työlliset toimialoittain'!E37/'Työlliset toimialoittain'!C37</f>
        <v>0.23891625615763548</v>
      </c>
      <c r="F37" s="24">
        <f t="shared" si="4"/>
        <v>1</v>
      </c>
      <c r="G37" s="32">
        <f>'Työlliset toimialoittain'!G37/'Työlliset toimialoittain'!F37</f>
        <v>0.7455621301775148</v>
      </c>
      <c r="H37" s="30">
        <f>'Työlliset toimialoittain'!H37/'Työlliset toimialoittain'!F37</f>
        <v>0.25443786982248523</v>
      </c>
      <c r="I37" s="26">
        <f t="shared" si="5"/>
        <v>1</v>
      </c>
      <c r="J37" s="44">
        <f>'Työlliset toimialoittain'!J37/'Työlliset toimialoittain'!I37</f>
        <v>0.8382352941176471</v>
      </c>
      <c r="K37" s="45">
        <f>'Työlliset toimialoittain'!K37/'Työlliset toimialoittain'!I37</f>
        <v>0.16176470588235295</v>
      </c>
    </row>
    <row r="38" spans="1:11" ht="15">
      <c r="A38" s="15"/>
      <c r="B38" s="14" t="s">
        <v>34</v>
      </c>
      <c r="C38" s="28">
        <f t="shared" si="3"/>
        <v>1</v>
      </c>
      <c r="D38" s="37">
        <f>'Työlliset toimialoittain'!D38/'Työlliset toimialoittain'!C38</f>
        <v>0.8961038961038961</v>
      </c>
      <c r="E38" s="38">
        <f>'Työlliset toimialoittain'!E38/'Työlliset toimialoittain'!C38</f>
        <v>0.1038961038961039</v>
      </c>
      <c r="F38" s="24">
        <f t="shared" si="4"/>
        <v>1</v>
      </c>
      <c r="G38" s="32">
        <f>'Työlliset toimialoittain'!G38/'Työlliset toimialoittain'!F38</f>
        <v>0.4</v>
      </c>
      <c r="H38" s="30">
        <f>'Työlliset toimialoittain'!H38/'Työlliset toimialoittain'!F38</f>
        <v>0.6</v>
      </c>
      <c r="I38" s="26">
        <f t="shared" si="5"/>
        <v>1</v>
      </c>
      <c r="J38" s="44">
        <f>'Työlliset toimialoittain'!J38/'Työlliset toimialoittain'!I38</f>
        <v>0.9496402877697842</v>
      </c>
      <c r="K38" s="45">
        <f>'Työlliset toimialoittain'!K38/'Työlliset toimialoittain'!I38</f>
        <v>0.050359712230215826</v>
      </c>
    </row>
    <row r="39" spans="1:11" ht="15">
      <c r="A39" s="15"/>
      <c r="B39" s="14" t="s">
        <v>35</v>
      </c>
      <c r="C39" s="28">
        <f t="shared" si="3"/>
        <v>1</v>
      </c>
      <c r="D39" s="37">
        <f>'Työlliset toimialoittain'!D39/'Työlliset toimialoittain'!C39</f>
        <v>0.9705882352941176</v>
      </c>
      <c r="E39" s="38">
        <f>'Työlliset toimialoittain'!E39/'Työlliset toimialoittain'!C39</f>
        <v>0.029411764705882353</v>
      </c>
      <c r="F39" s="24">
        <f t="shared" si="4"/>
        <v>1</v>
      </c>
      <c r="G39" s="32">
        <f>'Työlliset toimialoittain'!G39/'Työlliset toimialoittain'!F39</f>
        <v>0.9629629629629629</v>
      </c>
      <c r="H39" s="30">
        <f>'Työlliset toimialoittain'!H39/'Työlliset toimialoittain'!F39</f>
        <v>0.037037037037037035</v>
      </c>
      <c r="I39" s="26">
        <f t="shared" si="5"/>
        <v>1</v>
      </c>
      <c r="J39" s="44">
        <f>'Työlliset toimialoittain'!J39/'Työlliset toimialoittain'!I39</f>
        <v>1</v>
      </c>
      <c r="K39" s="45">
        <f>'Työlliset toimialoittain'!K39/'Työlliset toimialoittain'!I39</f>
        <v>0</v>
      </c>
    </row>
    <row r="40" spans="1:11" ht="15">
      <c r="A40" s="15"/>
      <c r="B40" s="14" t="s">
        <v>36</v>
      </c>
      <c r="C40" s="28">
        <f t="shared" si="3"/>
        <v>1</v>
      </c>
      <c r="D40" s="37">
        <f>'Työlliset toimialoittain'!D40/'Työlliset toimialoittain'!C40</f>
        <v>0.9655172413793104</v>
      </c>
      <c r="E40" s="38">
        <f>'Työlliset toimialoittain'!E40/'Työlliset toimialoittain'!C40</f>
        <v>0.034482758620689655</v>
      </c>
      <c r="F40" s="24">
        <f t="shared" si="4"/>
        <v>1</v>
      </c>
      <c r="G40" s="32">
        <f>'Työlliset toimialoittain'!G40/'Työlliset toimialoittain'!F40</f>
        <v>0.8333333333333334</v>
      </c>
      <c r="H40" s="30">
        <f>'Työlliset toimialoittain'!H40/'Työlliset toimialoittain'!F40</f>
        <v>0.16666666666666666</v>
      </c>
      <c r="I40" s="26">
        <f t="shared" si="5"/>
        <v>1</v>
      </c>
      <c r="J40" s="44">
        <f>'Työlliset toimialoittain'!J40/'Työlliset toimialoittain'!I40</f>
        <v>1</v>
      </c>
      <c r="K40" s="45">
        <f>'Työlliset toimialoittain'!K40/'Työlliset toimialoittain'!I40</f>
        <v>0</v>
      </c>
    </row>
    <row r="41" spans="1:11" ht="15">
      <c r="A41" s="15"/>
      <c r="B41" s="14" t="s">
        <v>37</v>
      </c>
      <c r="C41" s="28">
        <f t="shared" si="3"/>
        <v>1</v>
      </c>
      <c r="D41" s="37">
        <f>'Työlliset toimialoittain'!D41/'Työlliset toimialoittain'!C41</f>
        <v>0.6</v>
      </c>
      <c r="E41" s="38">
        <f>'Työlliset toimialoittain'!E41/'Työlliset toimialoittain'!C41</f>
        <v>0.4</v>
      </c>
      <c r="F41" s="24">
        <f t="shared" si="4"/>
        <v>1</v>
      </c>
      <c r="G41" s="32">
        <f>'Työlliset toimialoittain'!G41/'Työlliset toimialoittain'!F41</f>
        <v>0.5</v>
      </c>
      <c r="H41" s="30">
        <f>'Työlliset toimialoittain'!H41/'Työlliset toimialoittain'!F41</f>
        <v>0.5</v>
      </c>
      <c r="I41" s="26">
        <f t="shared" si="5"/>
        <v>1</v>
      </c>
      <c r="J41" s="44">
        <f>'Työlliset toimialoittain'!J41/'Työlliset toimialoittain'!I41</f>
        <v>1</v>
      </c>
      <c r="K41" s="45">
        <f>'Työlliset toimialoittain'!K41/'Työlliset toimialoittain'!I41</f>
        <v>0</v>
      </c>
    </row>
    <row r="42" spans="1:11" ht="15">
      <c r="A42" s="15"/>
      <c r="B42" s="14" t="s">
        <v>38</v>
      </c>
      <c r="C42" s="28">
        <f t="shared" si="3"/>
        <v>1</v>
      </c>
      <c r="D42" s="37">
        <f>'Työlliset toimialoittain'!D42/'Työlliset toimialoittain'!C42</f>
        <v>0.8548387096774194</v>
      </c>
      <c r="E42" s="38">
        <f>'Työlliset toimialoittain'!E42/'Työlliset toimialoittain'!C42</f>
        <v>0.14516129032258066</v>
      </c>
      <c r="F42" s="24">
        <f t="shared" si="4"/>
        <v>1</v>
      </c>
      <c r="G42" s="32">
        <f>'Työlliset toimialoittain'!G42/'Työlliset toimialoittain'!F42</f>
        <v>0.8434782608695652</v>
      </c>
      <c r="H42" s="30">
        <f>'Työlliset toimialoittain'!H42/'Työlliset toimialoittain'!F42</f>
        <v>0.1565217391304348</v>
      </c>
      <c r="I42" s="26">
        <f t="shared" si="5"/>
        <v>1</v>
      </c>
      <c r="J42" s="44">
        <f>'Työlliset toimialoittain'!J42/'Työlliset toimialoittain'!I42</f>
        <v>0.8732394366197183</v>
      </c>
      <c r="K42" s="45">
        <f>'Työlliset toimialoittain'!K42/'Työlliset toimialoittain'!I42</f>
        <v>0.1267605633802817</v>
      </c>
    </row>
    <row r="43" spans="1:11" ht="15">
      <c r="A43" s="15"/>
      <c r="B43" s="14" t="s">
        <v>39</v>
      </c>
      <c r="C43" s="28">
        <f t="shared" si="3"/>
        <v>1</v>
      </c>
      <c r="D43" s="37">
        <f>'Työlliset toimialoittain'!D43/'Työlliset toimialoittain'!C43</f>
        <v>0.9142857142857143</v>
      </c>
      <c r="E43" s="38">
        <f>'Työlliset toimialoittain'!E43/'Työlliset toimialoittain'!C43</f>
        <v>0.08571428571428572</v>
      </c>
      <c r="F43" s="24">
        <f t="shared" si="4"/>
        <v>1</v>
      </c>
      <c r="G43" s="32">
        <f>'Työlliset toimialoittain'!G43/'Työlliset toimialoittain'!F43</f>
        <v>0.8849557522123894</v>
      </c>
      <c r="H43" s="30">
        <f>'Työlliset toimialoittain'!H43/'Työlliset toimialoittain'!F43</f>
        <v>0.11504424778761062</v>
      </c>
      <c r="I43" s="26">
        <f t="shared" si="5"/>
        <v>1</v>
      </c>
      <c r="J43" s="44">
        <f>'Työlliset toimialoittain'!J43/'Työlliset toimialoittain'!I43</f>
        <v>0.9393939393939394</v>
      </c>
      <c r="K43" s="45">
        <f>'Työlliset toimialoittain'!K43/'Työlliset toimialoittain'!I43</f>
        <v>0.06060606060606061</v>
      </c>
    </row>
    <row r="44" spans="1:11" ht="15">
      <c r="A44" s="15"/>
      <c r="B44" s="14" t="s">
        <v>40</v>
      </c>
      <c r="C44" s="28">
        <f t="shared" si="3"/>
        <v>1</v>
      </c>
      <c r="D44" s="37">
        <f>'Työlliset toimialoittain'!D44/'Työlliset toimialoittain'!C44</f>
        <v>1</v>
      </c>
      <c r="E44" s="38">
        <f>'Työlliset toimialoittain'!E44/'Työlliset toimialoittain'!C44</f>
        <v>0</v>
      </c>
      <c r="F44" s="24">
        <f t="shared" si="4"/>
        <v>1</v>
      </c>
      <c r="G44" s="32">
        <f>'Työlliset toimialoittain'!G44/'Työlliset toimialoittain'!F44</f>
        <v>1</v>
      </c>
      <c r="H44" s="30">
        <f>'Työlliset toimialoittain'!H44/'Työlliset toimialoittain'!F44</f>
        <v>0</v>
      </c>
      <c r="I44" s="26">
        <f t="shared" si="5"/>
        <v>1</v>
      </c>
      <c r="J44" s="44">
        <f>'Työlliset toimialoittain'!J44/'Työlliset toimialoittain'!I44</f>
        <v>1</v>
      </c>
      <c r="K44" s="45">
        <f>'Työlliset toimialoittain'!K44/'Työlliset toimialoittain'!I44</f>
        <v>0</v>
      </c>
    </row>
    <row r="45" spans="1:11" ht="15">
      <c r="A45" s="15"/>
      <c r="B45" s="14" t="s">
        <v>41</v>
      </c>
      <c r="C45" s="28">
        <f t="shared" si="3"/>
        <v>1</v>
      </c>
      <c r="D45" s="37">
        <f>'Työlliset toimialoittain'!D45/'Työlliset toimialoittain'!C45</f>
        <v>0.9979253112033195</v>
      </c>
      <c r="E45" s="38">
        <f>'Työlliset toimialoittain'!E45/'Työlliset toimialoittain'!C45</f>
        <v>0.002074688796680498</v>
      </c>
      <c r="F45" s="24">
        <f t="shared" si="4"/>
        <v>1</v>
      </c>
      <c r="G45" s="32">
        <f>'Työlliset toimialoittain'!G45/'Työlliset toimialoittain'!F45</f>
        <v>1</v>
      </c>
      <c r="H45" s="30">
        <f>'Työlliset toimialoittain'!H45/'Työlliset toimialoittain'!F45</f>
        <v>0</v>
      </c>
      <c r="I45" s="26">
        <f t="shared" si="5"/>
        <v>1</v>
      </c>
      <c r="J45" s="44">
        <f>'Työlliset toimialoittain'!J45/'Työlliset toimialoittain'!I45</f>
        <v>0.9971988795518207</v>
      </c>
      <c r="K45" s="45">
        <f>'Työlliset toimialoittain'!K45/'Työlliset toimialoittain'!I45</f>
        <v>0.0028011204481792717</v>
      </c>
    </row>
    <row r="46" spans="1:11" ht="15">
      <c r="A46" s="15"/>
      <c r="B46" s="14" t="s">
        <v>42</v>
      </c>
      <c r="C46" s="28">
        <f t="shared" si="3"/>
        <v>1</v>
      </c>
      <c r="D46" s="37">
        <f>'Työlliset toimialoittain'!D46/'Työlliset toimialoittain'!C46</f>
        <v>0.968520461699895</v>
      </c>
      <c r="E46" s="38">
        <f>'Työlliset toimialoittain'!E46/'Työlliset toimialoittain'!C46</f>
        <v>0.03147953830010493</v>
      </c>
      <c r="F46" s="24">
        <f t="shared" si="4"/>
        <v>1</v>
      </c>
      <c r="G46" s="32">
        <f>'Työlliset toimialoittain'!G46/'Työlliset toimialoittain'!F46</f>
        <v>0.819672131147541</v>
      </c>
      <c r="H46" s="30">
        <f>'Työlliset toimialoittain'!H46/'Työlliset toimialoittain'!F46</f>
        <v>0.18032786885245902</v>
      </c>
      <c r="I46" s="26">
        <f t="shared" si="5"/>
        <v>1</v>
      </c>
      <c r="J46" s="44">
        <f>'Työlliset toimialoittain'!J46/'Työlliset toimialoittain'!I46</f>
        <v>0.9786995515695067</v>
      </c>
      <c r="K46" s="45">
        <f>'Työlliset toimialoittain'!K46/'Työlliset toimialoittain'!I46</f>
        <v>0.021300448430493273</v>
      </c>
    </row>
    <row r="47" spans="1:11" ht="15">
      <c r="A47" s="54"/>
      <c r="B47" s="53" t="s">
        <v>43</v>
      </c>
      <c r="C47" s="28">
        <f t="shared" si="3"/>
        <v>1</v>
      </c>
      <c r="D47" s="37">
        <f>'Työlliset toimialoittain'!D47/'Työlliset toimialoittain'!C47</f>
        <v>0.8412698412698413</v>
      </c>
      <c r="E47" s="38">
        <f>'Työlliset toimialoittain'!E47/'Työlliset toimialoittain'!C47</f>
        <v>0.15873015873015872</v>
      </c>
      <c r="F47" s="24">
        <f t="shared" si="4"/>
        <v>1</v>
      </c>
      <c r="G47" s="32">
        <f>'Työlliset toimialoittain'!G47/'Työlliset toimialoittain'!F47</f>
        <v>0.7142857142857143</v>
      </c>
      <c r="H47" s="30">
        <f>'Työlliset toimialoittain'!H47/'Työlliset toimialoittain'!F47</f>
        <v>0.2857142857142857</v>
      </c>
      <c r="I47" s="26">
        <f t="shared" si="5"/>
        <v>1</v>
      </c>
      <c r="J47" s="44">
        <f>'Työlliset toimialoittain'!J47/'Työlliset toimialoittain'!I47</f>
        <v>0.9428571428571428</v>
      </c>
      <c r="K47" s="45">
        <f>'Työlliset toimialoittain'!K47/'Työlliset toimialoittain'!I47</f>
        <v>0.05714285714285714</v>
      </c>
    </row>
    <row r="48" spans="1:11" ht="15">
      <c r="A48" s="15"/>
      <c r="B48" s="14" t="s">
        <v>44</v>
      </c>
      <c r="C48" s="28">
        <f t="shared" si="3"/>
        <v>1</v>
      </c>
      <c r="D48" s="37">
        <f>'Työlliset toimialoittain'!D48/'Työlliset toimialoittain'!C48</f>
        <v>0.7163461538461539</v>
      </c>
      <c r="E48" s="38">
        <f>'Työlliset toimialoittain'!E48/'Työlliset toimialoittain'!C48</f>
        <v>0.28365384615384615</v>
      </c>
      <c r="F48" s="24">
        <f t="shared" si="4"/>
        <v>1</v>
      </c>
      <c r="G48" s="32">
        <f>'Työlliset toimialoittain'!G48/'Työlliset toimialoittain'!F48</f>
        <v>0.7704918032786885</v>
      </c>
      <c r="H48" s="30">
        <f>'Työlliset toimialoittain'!H48/'Työlliset toimialoittain'!F48</f>
        <v>0.22950819672131148</v>
      </c>
      <c r="I48" s="26">
        <f t="shared" si="5"/>
        <v>1</v>
      </c>
      <c r="J48" s="44">
        <f>'Työlliset toimialoittain'!J48/'Työlliset toimialoittain'!I48</f>
        <v>0.6938775510204082</v>
      </c>
      <c r="K48" s="45">
        <f>'Työlliset toimialoittain'!K48/'Työlliset toimialoittain'!I48</f>
        <v>0.30612244897959184</v>
      </c>
    </row>
    <row r="49" spans="1:11" ht="15">
      <c r="A49" s="15"/>
      <c r="B49" s="14" t="s">
        <v>45</v>
      </c>
      <c r="C49" s="28"/>
      <c r="D49" s="37"/>
      <c r="E49" s="38"/>
      <c r="F49" s="24"/>
      <c r="G49" s="32"/>
      <c r="H49" s="30"/>
      <c r="I49" s="26"/>
      <c r="J49" s="44"/>
      <c r="K49" s="45"/>
    </row>
    <row r="50" spans="1:11" ht="15">
      <c r="A50" s="15"/>
      <c r="B50" s="14" t="s">
        <v>46</v>
      </c>
      <c r="C50" s="28"/>
      <c r="D50" s="37"/>
      <c r="E50" s="38"/>
      <c r="F50" s="24"/>
      <c r="G50" s="32"/>
      <c r="H50" s="30"/>
      <c r="I50" s="26"/>
      <c r="J50" s="44"/>
      <c r="K50" s="45"/>
    </row>
    <row r="51" spans="1:11" ht="15">
      <c r="A51" s="57"/>
      <c r="B51" s="21" t="s">
        <v>47</v>
      </c>
      <c r="C51" s="28">
        <f t="shared" si="3"/>
        <v>1</v>
      </c>
      <c r="D51" s="37">
        <f>'Työlliset toimialoittain'!D51/'Työlliset toimialoittain'!C51</f>
        <v>0.25925925925925924</v>
      </c>
      <c r="E51" s="38">
        <f>'Työlliset toimialoittain'!E51/'Työlliset toimialoittain'!C51</f>
        <v>0.7407407407407407</v>
      </c>
      <c r="F51" s="24">
        <f t="shared" si="4"/>
        <v>1</v>
      </c>
      <c r="G51" s="32">
        <f>'Työlliset toimialoittain'!G51/'Työlliset toimialoittain'!F51</f>
        <v>0.27941176470588236</v>
      </c>
      <c r="H51" s="30">
        <f>'Työlliset toimialoittain'!H51/'Työlliset toimialoittain'!F51</f>
        <v>0.7205882352941176</v>
      </c>
      <c r="I51" s="26">
        <f t="shared" si="5"/>
        <v>1</v>
      </c>
      <c r="J51" s="44">
        <f>'Työlliset toimialoittain'!J51/'Työlliset toimialoittain'!I51</f>
        <v>0.225</v>
      </c>
      <c r="K51" s="45">
        <f>'Työlliset toimialoittain'!K51/'Työlliset toimialoittain'!I51</f>
        <v>0.775</v>
      </c>
    </row>
    <row r="52" spans="1:11" ht="15">
      <c r="A52" s="1" t="s">
        <v>6</v>
      </c>
      <c r="B52" s="1" t="s">
        <v>5</v>
      </c>
      <c r="C52" s="34">
        <f t="shared" si="3"/>
        <v>1</v>
      </c>
      <c r="D52" s="35">
        <f>'Työlliset toimialoittain'!D52/'Työlliset toimialoittain'!C52</f>
        <v>0.7063492063492064</v>
      </c>
      <c r="E52" s="36">
        <f>'Työlliset toimialoittain'!E52/'Työlliset toimialoittain'!C52</f>
        <v>0.29365079365079366</v>
      </c>
      <c r="F52" s="48">
        <f t="shared" si="4"/>
        <v>1</v>
      </c>
      <c r="G52" s="49">
        <f>'Työlliset toimialoittain'!G52/'Työlliset toimialoittain'!F52</f>
        <v>0.6498194945848376</v>
      </c>
      <c r="H52" s="50">
        <f>'Työlliset toimialoittain'!H52/'Työlliset toimialoittain'!F52</f>
        <v>0.35018050541516244</v>
      </c>
      <c r="I52" s="41">
        <f t="shared" si="5"/>
        <v>1</v>
      </c>
      <c r="J52" s="42">
        <f>'Työlliset toimialoittain'!J52/'Työlliset toimialoittain'!I52</f>
        <v>0.775330396475771</v>
      </c>
      <c r="K52" s="43">
        <f>'Työlliset toimialoittain'!K52/'Työlliset toimialoittain'!I52</f>
        <v>0.22466960352422907</v>
      </c>
    </row>
    <row r="53" spans="2:11" ht="15">
      <c r="B53" s="1" t="s">
        <v>26</v>
      </c>
      <c r="C53" s="28">
        <f t="shared" si="3"/>
        <v>1</v>
      </c>
      <c r="D53" s="37">
        <f>'Työlliset toimialoittain'!D53/'Työlliset toimialoittain'!C53</f>
        <v>0.3</v>
      </c>
      <c r="E53" s="38">
        <f>'Työlliset toimialoittain'!E53/'Työlliset toimialoittain'!C53</f>
        <v>0.7</v>
      </c>
      <c r="F53" s="24">
        <f t="shared" si="4"/>
        <v>1</v>
      </c>
      <c r="G53" s="32">
        <f>'Työlliset toimialoittain'!G53/'Työlliset toimialoittain'!F53</f>
        <v>0.35051546391752575</v>
      </c>
      <c r="H53" s="30">
        <f>'Työlliset toimialoittain'!H53/'Työlliset toimialoittain'!F53</f>
        <v>0.6494845360824743</v>
      </c>
      <c r="I53" s="26">
        <f t="shared" si="5"/>
        <v>1</v>
      </c>
      <c r="J53" s="44">
        <f>'Työlliset toimialoittain'!J53/'Työlliset toimialoittain'!I53</f>
        <v>0.18604651162790697</v>
      </c>
      <c r="K53" s="45">
        <f>'Työlliset toimialoittain'!K53/'Työlliset toimialoittain'!I53</f>
        <v>0.813953488372093</v>
      </c>
    </row>
    <row r="54" spans="2:11" ht="15">
      <c r="B54" s="1" t="s">
        <v>27</v>
      </c>
      <c r="C54" s="28">
        <f t="shared" si="3"/>
        <v>1</v>
      </c>
      <c r="D54" s="37">
        <f>'Työlliset toimialoittain'!D54/'Työlliset toimialoittain'!C54</f>
        <v>0.5</v>
      </c>
      <c r="E54" s="38">
        <f>'Työlliset toimialoittain'!E54/'Työlliset toimialoittain'!C54</f>
        <v>0.5</v>
      </c>
      <c r="F54" s="24">
        <f t="shared" si="4"/>
        <v>1</v>
      </c>
      <c r="G54" s="32">
        <f>'Työlliset toimialoittain'!G54/'Työlliset toimialoittain'!F54</f>
        <v>0.5</v>
      </c>
      <c r="H54" s="30">
        <f>'Työlliset toimialoittain'!H54/'Työlliset toimialoittain'!F54</f>
        <v>0.5</v>
      </c>
      <c r="I54" s="26"/>
      <c r="J54" s="44"/>
      <c r="K54" s="45"/>
    </row>
    <row r="55" spans="2:11" ht="15">
      <c r="B55" s="1" t="s">
        <v>28</v>
      </c>
      <c r="C55" s="28">
        <f t="shared" si="3"/>
        <v>1</v>
      </c>
      <c r="D55" s="37">
        <f>'Työlliset toimialoittain'!D55/'Työlliset toimialoittain'!C55</f>
        <v>0.8727272727272727</v>
      </c>
      <c r="E55" s="38">
        <f>'Työlliset toimialoittain'!E55/'Työlliset toimialoittain'!C55</f>
        <v>0.12727272727272726</v>
      </c>
      <c r="F55" s="24">
        <f t="shared" si="4"/>
        <v>1</v>
      </c>
      <c r="G55" s="32">
        <f>'Työlliset toimialoittain'!G55/'Työlliset toimialoittain'!F55</f>
        <v>0.8695652173913043</v>
      </c>
      <c r="H55" s="30">
        <f>'Työlliset toimialoittain'!H55/'Työlliset toimialoittain'!F55</f>
        <v>0.13043478260869565</v>
      </c>
      <c r="I55" s="26">
        <f aca="true" t="shared" si="6" ref="I54:I65">SUM(J55:K55)</f>
        <v>1</v>
      </c>
      <c r="J55" s="44">
        <f>'Työlliset toimialoittain'!J55/'Työlliset toimialoittain'!I55</f>
        <v>0.8888888888888888</v>
      </c>
      <c r="K55" s="45">
        <f>'Työlliset toimialoittain'!K55/'Työlliset toimialoittain'!I55</f>
        <v>0.1111111111111111</v>
      </c>
    </row>
    <row r="56" spans="2:11" ht="15">
      <c r="B56" s="1" t="s">
        <v>29</v>
      </c>
      <c r="C56" s="28">
        <f t="shared" si="3"/>
        <v>1</v>
      </c>
      <c r="D56" s="37">
        <f>'Työlliset toimialoittain'!D56/'Työlliset toimialoittain'!C56</f>
        <v>1</v>
      </c>
      <c r="E56" s="38">
        <f>'Työlliset toimialoittain'!E56/'Työlliset toimialoittain'!C56</f>
        <v>0</v>
      </c>
      <c r="F56" s="24">
        <f t="shared" si="4"/>
        <v>1</v>
      </c>
      <c r="G56" s="32">
        <f>'Työlliset toimialoittain'!G56/'Työlliset toimialoittain'!F56</f>
        <v>1</v>
      </c>
      <c r="H56" s="30">
        <f>'Työlliset toimialoittain'!H56/'Työlliset toimialoittain'!F56</f>
        <v>0</v>
      </c>
      <c r="I56" s="26"/>
      <c r="J56" s="44"/>
      <c r="K56" s="45"/>
    </row>
    <row r="57" spans="2:11" ht="15">
      <c r="B57" s="1" t="s">
        <v>30</v>
      </c>
      <c r="C57" s="28">
        <f t="shared" si="3"/>
        <v>1</v>
      </c>
      <c r="D57" s="37">
        <f>'Työlliset toimialoittain'!D57/'Työlliset toimialoittain'!C57</f>
        <v>1</v>
      </c>
      <c r="E57" s="38">
        <f>'Työlliset toimialoittain'!E57/'Työlliset toimialoittain'!C57</f>
        <v>0</v>
      </c>
      <c r="F57" s="24">
        <f t="shared" si="4"/>
        <v>1</v>
      </c>
      <c r="G57" s="32">
        <f>'Työlliset toimialoittain'!G57/'Työlliset toimialoittain'!F57</f>
        <v>1</v>
      </c>
      <c r="H57" s="30">
        <f>'Työlliset toimialoittain'!H57/'Työlliset toimialoittain'!F57</f>
        <v>0</v>
      </c>
      <c r="I57" s="26"/>
      <c r="J57" s="44"/>
      <c r="K57" s="45"/>
    </row>
    <row r="58" spans="2:11" ht="15">
      <c r="B58" s="1" t="s">
        <v>31</v>
      </c>
      <c r="C58" s="28">
        <f t="shared" si="3"/>
        <v>1</v>
      </c>
      <c r="D58" s="37">
        <f>'Työlliset toimialoittain'!D58/'Työlliset toimialoittain'!C58</f>
        <v>0.8275862068965517</v>
      </c>
      <c r="E58" s="38">
        <f>'Työlliset toimialoittain'!E58/'Työlliset toimialoittain'!C58</f>
        <v>0.1724137931034483</v>
      </c>
      <c r="F58" s="24">
        <f t="shared" si="4"/>
        <v>1</v>
      </c>
      <c r="G58" s="32">
        <f>'Työlliset toimialoittain'!G58/'Työlliset toimialoittain'!F58</f>
        <v>0.8214285714285714</v>
      </c>
      <c r="H58" s="30">
        <f>'Työlliset toimialoittain'!H58/'Työlliset toimialoittain'!F58</f>
        <v>0.17857142857142858</v>
      </c>
      <c r="I58" s="26">
        <f t="shared" si="6"/>
        <v>1</v>
      </c>
      <c r="J58" s="44">
        <f>'Työlliset toimialoittain'!J58/'Työlliset toimialoittain'!I58</f>
        <v>1</v>
      </c>
      <c r="K58" s="45">
        <f>'Työlliset toimialoittain'!K58/'Työlliset toimialoittain'!I58</f>
        <v>0</v>
      </c>
    </row>
    <row r="59" spans="2:11" ht="15">
      <c r="B59" s="1" t="s">
        <v>32</v>
      </c>
      <c r="C59" s="28">
        <f t="shared" si="3"/>
        <v>1</v>
      </c>
      <c r="D59" s="37">
        <f>'Työlliset toimialoittain'!D59/'Työlliset toimialoittain'!C59</f>
        <v>0.7692307692307693</v>
      </c>
      <c r="E59" s="38">
        <f>'Työlliset toimialoittain'!E59/'Työlliset toimialoittain'!C59</f>
        <v>0.23076923076923078</v>
      </c>
      <c r="F59" s="24">
        <f t="shared" si="4"/>
        <v>1</v>
      </c>
      <c r="G59" s="32">
        <f>'Työlliset toimialoittain'!G59/'Työlliset toimialoittain'!F59</f>
        <v>0.5454545454545454</v>
      </c>
      <c r="H59" s="30">
        <f>'Työlliset toimialoittain'!H59/'Työlliset toimialoittain'!F59</f>
        <v>0.45454545454545453</v>
      </c>
      <c r="I59" s="26">
        <f t="shared" si="6"/>
        <v>1</v>
      </c>
      <c r="J59" s="44">
        <f>'Työlliset toimialoittain'!J59/'Työlliset toimialoittain'!I59</f>
        <v>0.9333333333333333</v>
      </c>
      <c r="K59" s="45">
        <f>'Työlliset toimialoittain'!K59/'Työlliset toimialoittain'!I59</f>
        <v>0.06666666666666667</v>
      </c>
    </row>
    <row r="60" spans="2:11" ht="15">
      <c r="B60" s="1" t="s">
        <v>33</v>
      </c>
      <c r="C60" s="28">
        <f t="shared" si="3"/>
        <v>1</v>
      </c>
      <c r="D60" s="37">
        <f>'Työlliset toimialoittain'!D60/'Työlliset toimialoittain'!C60</f>
        <v>0.725</v>
      </c>
      <c r="E60" s="38">
        <f>'Työlliset toimialoittain'!E60/'Työlliset toimialoittain'!C60</f>
        <v>0.275</v>
      </c>
      <c r="F60" s="24">
        <f t="shared" si="4"/>
        <v>1</v>
      </c>
      <c r="G60" s="32">
        <f>'Työlliset toimialoittain'!G60/'Työlliset toimialoittain'!F60</f>
        <v>0.7428571428571429</v>
      </c>
      <c r="H60" s="30">
        <f>'Työlliset toimialoittain'!H60/'Työlliset toimialoittain'!F60</f>
        <v>0.2571428571428571</v>
      </c>
      <c r="I60" s="26">
        <f t="shared" si="6"/>
        <v>1</v>
      </c>
      <c r="J60" s="44">
        <f>'Työlliset toimialoittain'!J60/'Työlliset toimialoittain'!I60</f>
        <v>0.6</v>
      </c>
      <c r="K60" s="45">
        <f>'Työlliset toimialoittain'!K60/'Työlliset toimialoittain'!I60</f>
        <v>0.4</v>
      </c>
    </row>
    <row r="61" spans="2:11" ht="15">
      <c r="B61" s="1" t="s">
        <v>34</v>
      </c>
      <c r="C61" s="28">
        <f t="shared" si="3"/>
        <v>1</v>
      </c>
      <c r="D61" s="37">
        <f>'Työlliset toimialoittain'!D61/'Työlliset toimialoittain'!C61</f>
        <v>1</v>
      </c>
      <c r="E61" s="38">
        <f>'Työlliset toimialoittain'!E61/'Työlliset toimialoittain'!C61</f>
        <v>0</v>
      </c>
      <c r="F61" s="24"/>
      <c r="G61" s="32"/>
      <c r="H61" s="30"/>
      <c r="I61" s="26">
        <f t="shared" si="6"/>
        <v>1</v>
      </c>
      <c r="J61" s="44">
        <f>'Työlliset toimialoittain'!J61/'Työlliset toimialoittain'!I61</f>
        <v>1</v>
      </c>
      <c r="K61" s="45">
        <f>'Työlliset toimialoittain'!K61/'Työlliset toimialoittain'!I61</f>
        <v>0</v>
      </c>
    </row>
    <row r="62" spans="2:11" ht="15">
      <c r="B62" s="1" t="s">
        <v>35</v>
      </c>
      <c r="C62" s="28">
        <f t="shared" si="3"/>
        <v>1</v>
      </c>
      <c r="D62" s="37">
        <f>'Työlliset toimialoittain'!D62/'Työlliset toimialoittain'!C62</f>
        <v>1</v>
      </c>
      <c r="E62" s="38">
        <f>'Työlliset toimialoittain'!E62/'Työlliset toimialoittain'!C62</f>
        <v>0</v>
      </c>
      <c r="F62" s="24">
        <f>SUM(G62:H62)</f>
        <v>1</v>
      </c>
      <c r="G62" s="32">
        <f>'Työlliset toimialoittain'!G62/'Työlliset toimialoittain'!F62</f>
        <v>1</v>
      </c>
      <c r="H62" s="30">
        <f>'Työlliset toimialoittain'!H62/'Työlliset toimialoittain'!F62</f>
        <v>0</v>
      </c>
      <c r="I62" s="26"/>
      <c r="J62" s="44"/>
      <c r="K62" s="45"/>
    </row>
    <row r="63" spans="2:11" ht="15">
      <c r="B63" s="1" t="s">
        <v>36</v>
      </c>
      <c r="C63" s="28">
        <f t="shared" si="3"/>
        <v>1</v>
      </c>
      <c r="D63" s="37">
        <f>'Työlliset toimialoittain'!D63/'Työlliset toimialoittain'!C63</f>
        <v>1</v>
      </c>
      <c r="E63" s="38">
        <f>'Työlliset toimialoittain'!E63/'Työlliset toimialoittain'!C63</f>
        <v>0</v>
      </c>
      <c r="F63" s="24">
        <f>SUM(G63:H63)</f>
        <v>1</v>
      </c>
      <c r="G63" s="32">
        <f>'Työlliset toimialoittain'!G63/'Työlliset toimialoittain'!F63</f>
        <v>1</v>
      </c>
      <c r="H63" s="30">
        <f>'Työlliset toimialoittain'!H63/'Työlliset toimialoittain'!F63</f>
        <v>0</v>
      </c>
      <c r="I63" s="26">
        <f t="shared" si="6"/>
        <v>1</v>
      </c>
      <c r="J63" s="44">
        <f>'Työlliset toimialoittain'!J63/'Työlliset toimialoittain'!I63</f>
        <v>1</v>
      </c>
      <c r="K63" s="45">
        <f>'Työlliset toimialoittain'!K63/'Työlliset toimialoittain'!I63</f>
        <v>0</v>
      </c>
    </row>
    <row r="64" spans="2:11" ht="15">
      <c r="B64" s="1" t="s">
        <v>37</v>
      </c>
      <c r="C64" s="28"/>
      <c r="D64" s="37"/>
      <c r="E64" s="38"/>
      <c r="F64" s="24"/>
      <c r="G64" s="32"/>
      <c r="H64" s="30"/>
      <c r="I64" s="26"/>
      <c r="J64" s="44"/>
      <c r="K64" s="45"/>
    </row>
    <row r="65" spans="2:11" ht="15">
      <c r="B65" s="1" t="s">
        <v>38</v>
      </c>
      <c r="C65" s="28">
        <f t="shared" si="3"/>
        <v>1</v>
      </c>
      <c r="D65" s="37">
        <f>'Työlliset toimialoittain'!D65/'Työlliset toimialoittain'!C65</f>
        <v>0.8571428571428571</v>
      </c>
      <c r="E65" s="38">
        <f>'Työlliset toimialoittain'!E65/'Työlliset toimialoittain'!C65</f>
        <v>0.14285714285714285</v>
      </c>
      <c r="F65" s="24">
        <f t="shared" si="4"/>
        <v>1</v>
      </c>
      <c r="G65" s="32">
        <f>'Työlliset toimialoittain'!G65/'Työlliset toimialoittain'!F65</f>
        <v>0.75</v>
      </c>
      <c r="H65" s="30">
        <f>'Työlliset toimialoittain'!H65/'Työlliset toimialoittain'!F65</f>
        <v>0.25</v>
      </c>
      <c r="I65" s="26">
        <f t="shared" si="6"/>
        <v>1</v>
      </c>
      <c r="J65" s="44">
        <f>'Työlliset toimialoittain'!J65/'Työlliset toimialoittain'!I65</f>
        <v>1</v>
      </c>
      <c r="K65" s="45">
        <f>'Työlliset toimialoittain'!K65/'Työlliset toimialoittain'!I65</f>
        <v>0</v>
      </c>
    </row>
    <row r="66" spans="2:11" ht="15">
      <c r="B66" s="1" t="s">
        <v>39</v>
      </c>
      <c r="C66" s="28">
        <f t="shared" si="3"/>
        <v>1</v>
      </c>
      <c r="D66" s="37">
        <f>'Työlliset toimialoittain'!D66/'Työlliset toimialoittain'!C66</f>
        <v>0.8181818181818182</v>
      </c>
      <c r="E66" s="38">
        <f>'Työlliset toimialoittain'!E66/'Työlliset toimialoittain'!C66</f>
        <v>0.18181818181818182</v>
      </c>
      <c r="F66" s="24">
        <f t="shared" si="4"/>
        <v>1</v>
      </c>
      <c r="G66" s="32">
        <f>'Työlliset toimialoittain'!G66/'Työlliset toimialoittain'!F66</f>
        <v>0.75</v>
      </c>
      <c r="H66" s="30">
        <f>'Työlliset toimialoittain'!H66/'Työlliset toimialoittain'!F66</f>
        <v>0.25</v>
      </c>
      <c r="I66" s="26">
        <f t="shared" si="5"/>
        <v>1</v>
      </c>
      <c r="J66" s="44">
        <f>'Työlliset toimialoittain'!J66/'Työlliset toimialoittain'!I66</f>
        <v>1</v>
      </c>
      <c r="K66" s="45">
        <f>'Työlliset toimialoittain'!K66/'Työlliset toimialoittain'!I66</f>
        <v>0</v>
      </c>
    </row>
    <row r="67" spans="2:11" ht="15">
      <c r="B67" s="1" t="s">
        <v>40</v>
      </c>
      <c r="C67" s="28">
        <f t="shared" si="3"/>
        <v>1</v>
      </c>
      <c r="D67" s="37">
        <f>'Työlliset toimialoittain'!D67/'Työlliset toimialoittain'!C67</f>
        <v>1</v>
      </c>
      <c r="E67" s="38">
        <f>'Työlliset toimialoittain'!E67/'Työlliset toimialoittain'!C67</f>
        <v>0</v>
      </c>
      <c r="F67" s="24">
        <f t="shared" si="4"/>
        <v>1</v>
      </c>
      <c r="G67" s="32">
        <f>'Työlliset toimialoittain'!G67/'Työlliset toimialoittain'!F67</f>
        <v>1</v>
      </c>
      <c r="H67" s="30">
        <f>'Työlliset toimialoittain'!H67/'Työlliset toimialoittain'!F67</f>
        <v>0</v>
      </c>
      <c r="I67" s="26">
        <f t="shared" si="5"/>
        <v>1</v>
      </c>
      <c r="J67" s="44">
        <f>'Työlliset toimialoittain'!J67/'Työlliset toimialoittain'!I67</f>
        <v>1</v>
      </c>
      <c r="K67" s="45">
        <f>'Työlliset toimialoittain'!K67/'Työlliset toimialoittain'!I67</f>
        <v>0</v>
      </c>
    </row>
    <row r="68" spans="2:11" ht="15">
      <c r="B68" s="1" t="s">
        <v>41</v>
      </c>
      <c r="C68" s="28">
        <f t="shared" si="3"/>
        <v>1</v>
      </c>
      <c r="D68" s="37">
        <f>'Työlliset toimialoittain'!D68/'Työlliset toimialoittain'!C68</f>
        <v>1</v>
      </c>
      <c r="E68" s="38">
        <f>'Työlliset toimialoittain'!E68/'Työlliset toimialoittain'!C68</f>
        <v>0</v>
      </c>
      <c r="F68" s="24">
        <f t="shared" si="4"/>
        <v>1</v>
      </c>
      <c r="G68" s="32">
        <f>'Työlliset toimialoittain'!G68/'Työlliset toimialoittain'!F68</f>
        <v>1</v>
      </c>
      <c r="H68" s="30">
        <f>'Työlliset toimialoittain'!H68/'Työlliset toimialoittain'!F68</f>
        <v>0</v>
      </c>
      <c r="I68" s="26">
        <f t="shared" si="5"/>
        <v>1</v>
      </c>
      <c r="J68" s="44">
        <f>'Työlliset toimialoittain'!J68/'Työlliset toimialoittain'!I68</f>
        <v>1</v>
      </c>
      <c r="K68" s="45">
        <f>'Työlliset toimialoittain'!K68/'Työlliset toimialoittain'!I68</f>
        <v>0</v>
      </c>
    </row>
    <row r="69" spans="2:11" ht="15">
      <c r="B69" s="1" t="s">
        <v>42</v>
      </c>
      <c r="C69" s="28">
        <f t="shared" si="3"/>
        <v>1</v>
      </c>
      <c r="D69" s="37">
        <f>'Työlliset toimialoittain'!D69/'Työlliset toimialoittain'!C69</f>
        <v>0.975609756097561</v>
      </c>
      <c r="E69" s="38">
        <f>'Työlliset toimialoittain'!E69/'Työlliset toimialoittain'!C69</f>
        <v>0.024390243902439025</v>
      </c>
      <c r="F69" s="24">
        <f t="shared" si="4"/>
        <v>1</v>
      </c>
      <c r="G69" s="32">
        <f>'Työlliset toimialoittain'!G69/'Työlliset toimialoittain'!F69</f>
        <v>0.8333333333333334</v>
      </c>
      <c r="H69" s="30">
        <f>'Työlliset toimialoittain'!H69/'Työlliset toimialoittain'!F69</f>
        <v>0.16666666666666666</v>
      </c>
      <c r="I69" s="26">
        <f t="shared" si="5"/>
        <v>1</v>
      </c>
      <c r="J69" s="44">
        <f>'Työlliset toimialoittain'!J69/'Työlliset toimialoittain'!I69</f>
        <v>0.9868421052631579</v>
      </c>
      <c r="K69" s="45">
        <f>'Työlliset toimialoittain'!K69/'Työlliset toimialoittain'!I69</f>
        <v>0.013157894736842105</v>
      </c>
    </row>
    <row r="70" spans="1:11" ht="15">
      <c r="A70" s="23"/>
      <c r="B70" s="52" t="s">
        <v>43</v>
      </c>
      <c r="C70" s="28">
        <f t="shared" si="3"/>
        <v>1</v>
      </c>
      <c r="D70" s="37">
        <f>'Työlliset toimialoittain'!D70/'Työlliset toimialoittain'!C70</f>
        <v>1</v>
      </c>
      <c r="E70" s="38">
        <f>'Työlliset toimialoittain'!E70/'Työlliset toimialoittain'!C70</f>
        <v>0</v>
      </c>
      <c r="F70" s="24">
        <f t="shared" si="4"/>
        <v>1</v>
      </c>
      <c r="G70" s="32">
        <f>'Työlliset toimialoittain'!G70/'Työlliset toimialoittain'!F70</f>
        <v>1</v>
      </c>
      <c r="H70" s="30">
        <f>'Työlliset toimialoittain'!H70/'Työlliset toimialoittain'!F70</f>
        <v>0</v>
      </c>
      <c r="I70" s="26">
        <f t="shared" si="5"/>
        <v>1</v>
      </c>
      <c r="J70" s="44">
        <f>'Työlliset toimialoittain'!J70/'Työlliset toimialoittain'!I70</f>
        <v>1</v>
      </c>
      <c r="K70" s="45">
        <f>'Työlliset toimialoittain'!K70/'Työlliset toimialoittain'!I70</f>
        <v>0</v>
      </c>
    </row>
    <row r="71" spans="2:11" ht="15">
      <c r="B71" s="1" t="s">
        <v>44</v>
      </c>
      <c r="C71" s="28">
        <f t="shared" si="3"/>
        <v>1</v>
      </c>
      <c r="D71" s="37">
        <f>'Työlliset toimialoittain'!D71/'Työlliset toimialoittain'!C71</f>
        <v>0.7222222222222222</v>
      </c>
      <c r="E71" s="38">
        <f>'Työlliset toimialoittain'!E71/'Työlliset toimialoittain'!C71</f>
        <v>0.2777777777777778</v>
      </c>
      <c r="F71" s="24">
        <f t="shared" si="4"/>
        <v>1</v>
      </c>
      <c r="G71" s="32">
        <f>'Työlliset toimialoittain'!G71/'Työlliset toimialoittain'!F71</f>
        <v>1</v>
      </c>
      <c r="H71" s="30">
        <f>'Työlliset toimialoittain'!H71/'Työlliset toimialoittain'!F71</f>
        <v>0</v>
      </c>
      <c r="I71" s="26">
        <f t="shared" si="5"/>
        <v>1</v>
      </c>
      <c r="J71" s="44">
        <f>'Työlliset toimialoittain'!J71/'Työlliset toimialoittain'!I71</f>
        <v>0.5833333333333334</v>
      </c>
      <c r="K71" s="45">
        <f>'Työlliset toimialoittain'!K71/'Työlliset toimialoittain'!I71</f>
        <v>0.4166666666666667</v>
      </c>
    </row>
    <row r="72" spans="2:11" ht="15">
      <c r="B72" s="4" t="s">
        <v>45</v>
      </c>
      <c r="C72" s="28"/>
      <c r="D72" s="37"/>
      <c r="E72" s="38"/>
      <c r="F72" s="24"/>
      <c r="G72" s="32"/>
      <c r="H72" s="30"/>
      <c r="I72" s="26"/>
      <c r="J72" s="44"/>
      <c r="K72" s="45"/>
    </row>
    <row r="73" spans="2:11" ht="15">
      <c r="B73" s="1" t="s">
        <v>46</v>
      </c>
      <c r="C73" s="28"/>
      <c r="D73" s="37"/>
      <c r="E73" s="38"/>
      <c r="F73" s="24"/>
      <c r="G73" s="32"/>
      <c r="H73" s="30"/>
      <c r="I73" s="26"/>
      <c r="J73" s="44"/>
      <c r="K73" s="45"/>
    </row>
    <row r="74" spans="1:11" ht="15">
      <c r="A74" s="16"/>
      <c r="B74" s="17" t="s">
        <v>47</v>
      </c>
      <c r="C74" s="28">
        <f t="shared" si="3"/>
        <v>1</v>
      </c>
      <c r="D74" s="37">
        <f>'Työlliset toimialoittain'!D74/'Työlliset toimialoittain'!C74</f>
        <v>0.16666666666666666</v>
      </c>
      <c r="E74" s="38">
        <f>'Työlliset toimialoittain'!E74/'Työlliset toimialoittain'!C74</f>
        <v>0.8333333333333334</v>
      </c>
      <c r="F74" s="24">
        <f t="shared" si="4"/>
        <v>1</v>
      </c>
      <c r="G74" s="32">
        <f>'Työlliset toimialoittain'!G74/'Työlliset toimialoittain'!F74</f>
        <v>0</v>
      </c>
      <c r="H74" s="30">
        <f>'Työlliset toimialoittain'!H74/'Työlliset toimialoittain'!F74</f>
        <v>1</v>
      </c>
      <c r="I74" s="26">
        <f t="shared" si="5"/>
        <v>1</v>
      </c>
      <c r="J74" s="44">
        <f>'Työlliset toimialoittain'!J74/'Työlliset toimialoittain'!I74</f>
        <v>0.25</v>
      </c>
      <c r="K74" s="45">
        <f>'Työlliset toimialoittain'!K74/'Työlliset toimialoittain'!I74</f>
        <v>0.75</v>
      </c>
    </row>
    <row r="75" spans="1:11" ht="15">
      <c r="A75" s="4" t="s">
        <v>19</v>
      </c>
      <c r="B75" s="1" t="s">
        <v>5</v>
      </c>
      <c r="C75" s="34">
        <f t="shared" si="3"/>
        <v>1</v>
      </c>
      <c r="D75" s="35">
        <f>'Työlliset toimialoittain'!D75/'Työlliset toimialoittain'!C75</f>
        <v>0.7811396873424105</v>
      </c>
      <c r="E75" s="36">
        <f>'Työlliset toimialoittain'!E75/'Työlliset toimialoittain'!C75</f>
        <v>0.2188603126575895</v>
      </c>
      <c r="F75" s="48">
        <f t="shared" si="4"/>
        <v>1</v>
      </c>
      <c r="G75" s="49">
        <f>'Työlliset toimialoittain'!G75/'Työlliset toimialoittain'!F75</f>
        <v>0.7021072796934866</v>
      </c>
      <c r="H75" s="50">
        <f>'Työlliset toimialoittain'!H75/'Työlliset toimialoittain'!F75</f>
        <v>0.2978927203065134</v>
      </c>
      <c r="I75" s="41">
        <f t="shared" si="5"/>
        <v>1</v>
      </c>
      <c r="J75" s="42">
        <f>'Työlliset toimialoittain'!J75/'Työlliset toimialoittain'!I75</f>
        <v>0.8690095846645367</v>
      </c>
      <c r="K75" s="43">
        <f>'Työlliset toimialoittain'!K75/'Työlliset toimialoittain'!I75</f>
        <v>0.13099041533546327</v>
      </c>
    </row>
    <row r="76" spans="2:11" ht="15">
      <c r="B76" s="1" t="s">
        <v>26</v>
      </c>
      <c r="C76" s="28">
        <f t="shared" si="3"/>
        <v>1</v>
      </c>
      <c r="D76" s="37">
        <f>'Työlliset toimialoittain'!D76/'Työlliset toimialoittain'!C76</f>
        <v>0.3074792243767313</v>
      </c>
      <c r="E76" s="38">
        <f>'Työlliset toimialoittain'!E76/'Työlliset toimialoittain'!C76</f>
        <v>0.6925207756232687</v>
      </c>
      <c r="F76" s="24">
        <f t="shared" si="4"/>
        <v>1</v>
      </c>
      <c r="G76" s="32">
        <f>'Työlliset toimialoittain'!G76/'Työlliset toimialoittain'!F76</f>
        <v>0.29069767441860467</v>
      </c>
      <c r="H76" s="30">
        <f>'Työlliset toimialoittain'!H76/'Työlliset toimialoittain'!F76</f>
        <v>0.7093023255813954</v>
      </c>
      <c r="I76" s="26">
        <f t="shared" si="5"/>
        <v>1</v>
      </c>
      <c r="J76" s="44">
        <f>'Työlliset toimialoittain'!J76/'Työlliset toimialoittain'!I76</f>
        <v>0.34951456310679613</v>
      </c>
      <c r="K76" s="45">
        <f>'Työlliset toimialoittain'!K76/'Työlliset toimialoittain'!I76</f>
        <v>0.6504854368932039</v>
      </c>
    </row>
    <row r="77" spans="2:11" ht="15">
      <c r="B77" s="1" t="s">
        <v>27</v>
      </c>
      <c r="C77" s="28">
        <f t="shared" si="3"/>
        <v>1</v>
      </c>
      <c r="D77" s="37">
        <f>'Työlliset toimialoittain'!D77/'Työlliset toimialoittain'!C77</f>
        <v>1</v>
      </c>
      <c r="E77" s="38">
        <f>'Työlliset toimialoittain'!E77/'Työlliset toimialoittain'!C77</f>
        <v>0</v>
      </c>
      <c r="F77" s="24">
        <f t="shared" si="4"/>
        <v>1</v>
      </c>
      <c r="G77" s="32">
        <f>'Työlliset toimialoittain'!G77/'Työlliset toimialoittain'!F77</f>
        <v>1</v>
      </c>
      <c r="H77" s="30">
        <f>'Työlliset toimialoittain'!H77/'Työlliset toimialoittain'!F77</f>
        <v>0</v>
      </c>
      <c r="I77" s="26"/>
      <c r="J77" s="44"/>
      <c r="K77" s="45"/>
    </row>
    <row r="78" spans="2:11" ht="15">
      <c r="B78" s="1" t="s">
        <v>28</v>
      </c>
      <c r="C78" s="28">
        <f t="shared" si="3"/>
        <v>1</v>
      </c>
      <c r="D78" s="37">
        <f>'Työlliset toimialoittain'!D78/'Työlliset toimialoittain'!C78</f>
        <v>0.9317507418397626</v>
      </c>
      <c r="E78" s="38">
        <f>'Työlliset toimialoittain'!E78/'Työlliset toimialoittain'!C78</f>
        <v>0.06824925816023739</v>
      </c>
      <c r="F78" s="24">
        <f t="shared" si="4"/>
        <v>1</v>
      </c>
      <c r="G78" s="32">
        <f>'Työlliset toimialoittain'!G78/'Työlliset toimialoittain'!F78</f>
        <v>0.9393939393939394</v>
      </c>
      <c r="H78" s="30">
        <f>'Työlliset toimialoittain'!H78/'Työlliset toimialoittain'!F78</f>
        <v>0.06060606060606061</v>
      </c>
      <c r="I78" s="26">
        <f>SUM(J78:K78)</f>
        <v>1</v>
      </c>
      <c r="J78" s="44">
        <f>'Työlliset toimialoittain'!J78/'Työlliset toimialoittain'!I78</f>
        <v>0.9041095890410958</v>
      </c>
      <c r="K78" s="45">
        <f>'Työlliset toimialoittain'!K78/'Työlliset toimialoittain'!I78</f>
        <v>0.0958904109589041</v>
      </c>
    </row>
    <row r="79" spans="2:11" ht="15">
      <c r="B79" s="1" t="s">
        <v>29</v>
      </c>
      <c r="C79" s="28">
        <f t="shared" si="3"/>
        <v>1</v>
      </c>
      <c r="D79" s="37">
        <f>'Työlliset toimialoittain'!D79/'Työlliset toimialoittain'!C79</f>
        <v>1</v>
      </c>
      <c r="E79" s="38">
        <f>'Työlliset toimialoittain'!E79/'Työlliset toimialoittain'!C79</f>
        <v>0</v>
      </c>
      <c r="F79" s="24">
        <f t="shared" si="4"/>
        <v>1</v>
      </c>
      <c r="G79" s="32">
        <f>'Työlliset toimialoittain'!G79/'Työlliset toimialoittain'!F79</f>
        <v>1</v>
      </c>
      <c r="H79" s="30">
        <f>'Työlliset toimialoittain'!H79/'Työlliset toimialoittain'!F79</f>
        <v>0</v>
      </c>
      <c r="I79" s="26">
        <f>SUM(J79:K79)</f>
        <v>1</v>
      </c>
      <c r="J79" s="44">
        <f>'Työlliset toimialoittain'!J79/'Työlliset toimialoittain'!I79</f>
        <v>1</v>
      </c>
      <c r="K79" s="45">
        <f>'Työlliset toimialoittain'!K79/'Työlliset toimialoittain'!I79</f>
        <v>0</v>
      </c>
    </row>
    <row r="80" spans="2:11" ht="15">
      <c r="B80" s="1" t="s">
        <v>30</v>
      </c>
      <c r="C80" s="28">
        <f t="shared" si="3"/>
        <v>1</v>
      </c>
      <c r="D80" s="37">
        <f>'Työlliset toimialoittain'!D80/'Työlliset toimialoittain'!C80</f>
        <v>0.7142857142857143</v>
      </c>
      <c r="E80" s="38">
        <f>'Työlliset toimialoittain'!E80/'Työlliset toimialoittain'!C80</f>
        <v>0.2857142857142857</v>
      </c>
      <c r="F80" s="24">
        <f t="shared" si="4"/>
        <v>1</v>
      </c>
      <c r="G80" s="32">
        <f>'Työlliset toimialoittain'!G80/'Työlliset toimialoittain'!F80</f>
        <v>0.7142857142857143</v>
      </c>
      <c r="H80" s="30">
        <f>'Työlliset toimialoittain'!H80/'Työlliset toimialoittain'!F80</f>
        <v>0.2857142857142857</v>
      </c>
      <c r="I80" s="26"/>
      <c r="J80" s="44"/>
      <c r="K80" s="45"/>
    </row>
    <row r="81" spans="2:11" ht="15">
      <c r="B81" s="1" t="s">
        <v>31</v>
      </c>
      <c r="C81" s="28">
        <f t="shared" si="3"/>
        <v>1</v>
      </c>
      <c r="D81" s="37">
        <f>'Työlliset toimialoittain'!D81/'Työlliset toimialoittain'!C81</f>
        <v>0.8059701492537313</v>
      </c>
      <c r="E81" s="38">
        <f>'Työlliset toimialoittain'!E81/'Työlliset toimialoittain'!C81</f>
        <v>0.19402985074626866</v>
      </c>
      <c r="F81" s="24">
        <f t="shared" si="4"/>
        <v>1</v>
      </c>
      <c r="G81" s="32">
        <f>'Työlliset toimialoittain'!G81/'Työlliset toimialoittain'!F81</f>
        <v>0.8015873015873016</v>
      </c>
      <c r="H81" s="30">
        <f>'Työlliset toimialoittain'!H81/'Työlliset toimialoittain'!F81</f>
        <v>0.1984126984126984</v>
      </c>
      <c r="I81" s="26">
        <f t="shared" si="5"/>
        <v>1</v>
      </c>
      <c r="J81" s="44">
        <f>'Työlliset toimialoittain'!J81/'Työlliset toimialoittain'!I81</f>
        <v>0.875</v>
      </c>
      <c r="K81" s="45">
        <f>'Työlliset toimialoittain'!K81/'Työlliset toimialoittain'!I81</f>
        <v>0.125</v>
      </c>
    </row>
    <row r="82" spans="2:11" ht="15">
      <c r="B82" s="1" t="s">
        <v>32</v>
      </c>
      <c r="C82" s="28">
        <f t="shared" si="3"/>
        <v>1</v>
      </c>
      <c r="D82" s="37">
        <f>'Työlliset toimialoittain'!D82/'Työlliset toimialoittain'!C82</f>
        <v>0.8666666666666667</v>
      </c>
      <c r="E82" s="38">
        <f>'Työlliset toimialoittain'!E82/'Työlliset toimialoittain'!C82</f>
        <v>0.13333333333333333</v>
      </c>
      <c r="F82" s="24">
        <f t="shared" si="4"/>
        <v>1</v>
      </c>
      <c r="G82" s="32">
        <f>'Työlliset toimialoittain'!G82/'Työlliset toimialoittain'!F82</f>
        <v>0.7272727272727273</v>
      </c>
      <c r="H82" s="30">
        <f>'Työlliset toimialoittain'!H82/'Työlliset toimialoittain'!F82</f>
        <v>0.2727272727272727</v>
      </c>
      <c r="I82" s="26">
        <f t="shared" si="5"/>
        <v>1</v>
      </c>
      <c r="J82" s="44">
        <f>'Työlliset toimialoittain'!J82/'Työlliset toimialoittain'!I82</f>
        <v>0.9595959595959596</v>
      </c>
      <c r="K82" s="45">
        <f>'Työlliset toimialoittain'!K82/'Työlliset toimialoittain'!I82</f>
        <v>0.04040404040404041</v>
      </c>
    </row>
    <row r="83" spans="2:11" ht="15">
      <c r="B83" s="1" t="s">
        <v>33</v>
      </c>
      <c r="C83" s="28">
        <f t="shared" si="3"/>
        <v>1</v>
      </c>
      <c r="D83" s="37">
        <f>'Työlliset toimialoittain'!D83/'Työlliset toimialoittain'!C83</f>
        <v>0.7843137254901961</v>
      </c>
      <c r="E83" s="38">
        <f>'Työlliset toimialoittain'!E83/'Työlliset toimialoittain'!C83</f>
        <v>0.21568627450980393</v>
      </c>
      <c r="F83" s="24">
        <f t="shared" si="4"/>
        <v>1</v>
      </c>
      <c r="G83" s="32">
        <f>'Työlliset toimialoittain'!G83/'Työlliset toimialoittain'!F83</f>
        <v>0.7654320987654321</v>
      </c>
      <c r="H83" s="30">
        <f>'Työlliset toimialoittain'!H83/'Työlliset toimialoittain'!F83</f>
        <v>0.2345679012345679</v>
      </c>
      <c r="I83" s="26">
        <f t="shared" si="5"/>
        <v>1</v>
      </c>
      <c r="J83" s="44">
        <f>'Työlliset toimialoittain'!J83/'Työlliset toimialoittain'!I83</f>
        <v>0.8571428571428571</v>
      </c>
      <c r="K83" s="45">
        <f>'Työlliset toimialoittain'!K83/'Työlliset toimialoittain'!I83</f>
        <v>0.14285714285714285</v>
      </c>
    </row>
    <row r="84" spans="2:11" ht="15">
      <c r="B84" s="1" t="s">
        <v>34</v>
      </c>
      <c r="C84" s="28">
        <f t="shared" si="3"/>
        <v>1</v>
      </c>
      <c r="D84" s="37">
        <f>'Työlliset toimialoittain'!D84/'Työlliset toimialoittain'!C84</f>
        <v>0.8676470588235294</v>
      </c>
      <c r="E84" s="38">
        <f>'Työlliset toimialoittain'!E84/'Työlliset toimialoittain'!C84</f>
        <v>0.1323529411764706</v>
      </c>
      <c r="F84" s="24">
        <f t="shared" si="4"/>
        <v>1</v>
      </c>
      <c r="G84" s="32">
        <f>'Työlliset toimialoittain'!G84/'Työlliset toimialoittain'!F84</f>
        <v>0.2857142857142857</v>
      </c>
      <c r="H84" s="30">
        <f>'Työlliset toimialoittain'!H84/'Työlliset toimialoittain'!F84</f>
        <v>0.7142857142857143</v>
      </c>
      <c r="I84" s="26">
        <f t="shared" si="5"/>
        <v>1</v>
      </c>
      <c r="J84" s="44">
        <f>'Työlliset toimialoittain'!J84/'Työlliset toimialoittain'!I84</f>
        <v>0.9344262295081968</v>
      </c>
      <c r="K84" s="45">
        <f>'Työlliset toimialoittain'!K84/'Työlliset toimialoittain'!I84</f>
        <v>0.06557377049180328</v>
      </c>
    </row>
    <row r="85" spans="2:11" ht="15">
      <c r="B85" s="1" t="s">
        <v>35</v>
      </c>
      <c r="C85" s="28">
        <f t="shared" si="3"/>
        <v>1</v>
      </c>
      <c r="D85" s="37">
        <f>'Työlliset toimialoittain'!D85/'Työlliset toimialoittain'!C85</f>
        <v>1</v>
      </c>
      <c r="E85" s="38">
        <f>'Työlliset toimialoittain'!E85/'Työlliset toimialoittain'!C85</f>
        <v>0</v>
      </c>
      <c r="F85" s="24">
        <f t="shared" si="4"/>
        <v>1</v>
      </c>
      <c r="G85" s="32">
        <f>'Työlliset toimialoittain'!G85/'Työlliset toimialoittain'!F85</f>
        <v>1</v>
      </c>
      <c r="H85" s="30">
        <f>'Työlliset toimialoittain'!H85/'Työlliset toimialoittain'!F85</f>
        <v>0</v>
      </c>
      <c r="I85" s="26">
        <f t="shared" si="5"/>
        <v>1</v>
      </c>
      <c r="J85" s="44">
        <f>'Työlliset toimialoittain'!J85/'Työlliset toimialoittain'!I85</f>
        <v>1</v>
      </c>
      <c r="K85" s="45">
        <f>'Työlliset toimialoittain'!K85/'Työlliset toimialoittain'!I85</f>
        <v>0</v>
      </c>
    </row>
    <row r="86" spans="2:11" ht="15">
      <c r="B86" s="1" t="s">
        <v>36</v>
      </c>
      <c r="C86" s="28">
        <f t="shared" si="3"/>
        <v>1</v>
      </c>
      <c r="D86" s="37">
        <f>'Työlliset toimialoittain'!D86/'Työlliset toimialoittain'!C86</f>
        <v>0.9166666666666666</v>
      </c>
      <c r="E86" s="38">
        <f>'Työlliset toimialoittain'!E86/'Työlliset toimialoittain'!C86</f>
        <v>0.08333333333333333</v>
      </c>
      <c r="F86" s="24">
        <f t="shared" si="4"/>
        <v>1</v>
      </c>
      <c r="G86" s="32">
        <f>'Työlliset toimialoittain'!G86/'Työlliset toimialoittain'!F86</f>
        <v>0.75</v>
      </c>
      <c r="H86" s="30">
        <f>'Työlliset toimialoittain'!H86/'Työlliset toimialoittain'!F86</f>
        <v>0.25</v>
      </c>
      <c r="I86" s="26">
        <f t="shared" si="5"/>
        <v>1</v>
      </c>
      <c r="J86" s="44">
        <f>'Työlliset toimialoittain'!J86/'Työlliset toimialoittain'!I86</f>
        <v>1</v>
      </c>
      <c r="K86" s="45">
        <f>'Työlliset toimialoittain'!K86/'Työlliset toimialoittain'!I86</f>
        <v>0</v>
      </c>
    </row>
    <row r="87" spans="2:11" ht="15">
      <c r="B87" s="1" t="s">
        <v>37</v>
      </c>
      <c r="C87" s="28">
        <f t="shared" si="3"/>
        <v>1</v>
      </c>
      <c r="D87" s="37">
        <f>'Työlliset toimialoittain'!D87/'Työlliset toimialoittain'!C87</f>
        <v>0.6666666666666666</v>
      </c>
      <c r="E87" s="38">
        <f>'Työlliset toimialoittain'!E87/'Työlliset toimialoittain'!C87</f>
        <v>0.3333333333333333</v>
      </c>
      <c r="F87" s="24">
        <f t="shared" si="4"/>
        <v>1</v>
      </c>
      <c r="G87" s="32">
        <f>'Työlliset toimialoittain'!G87/'Työlliset toimialoittain'!F87</f>
        <v>0.6</v>
      </c>
      <c r="H87" s="30">
        <f>'Työlliset toimialoittain'!H87/'Työlliset toimialoittain'!F87</f>
        <v>0.4</v>
      </c>
      <c r="I87" s="26">
        <f>SUM(J87:K87)</f>
        <v>1</v>
      </c>
      <c r="J87" s="44">
        <f>'Työlliset toimialoittain'!J87/'Työlliset toimialoittain'!I87</f>
        <v>1</v>
      </c>
      <c r="K87" s="45">
        <f>'Työlliset toimialoittain'!K87/'Työlliset toimialoittain'!I87</f>
        <v>0</v>
      </c>
    </row>
    <row r="88" spans="2:11" ht="15">
      <c r="B88" s="1" t="s">
        <v>38</v>
      </c>
      <c r="C88" s="28">
        <f t="shared" si="3"/>
        <v>1</v>
      </c>
      <c r="D88" s="37">
        <f>'Työlliset toimialoittain'!D88/'Työlliset toimialoittain'!C88</f>
        <v>0.922077922077922</v>
      </c>
      <c r="E88" s="38">
        <f>'Työlliset toimialoittain'!E88/'Työlliset toimialoittain'!C88</f>
        <v>0.07792207792207792</v>
      </c>
      <c r="F88" s="24">
        <f t="shared" si="4"/>
        <v>1</v>
      </c>
      <c r="G88" s="32">
        <f>'Työlliset toimialoittain'!G88/'Työlliset toimialoittain'!F88</f>
        <v>0.9</v>
      </c>
      <c r="H88" s="30">
        <f>'Työlliset toimialoittain'!H88/'Työlliset toimialoittain'!F88</f>
        <v>0.1</v>
      </c>
      <c r="I88" s="26">
        <f t="shared" si="5"/>
        <v>1</v>
      </c>
      <c r="J88" s="44">
        <f>'Työlliset toimialoittain'!J88/'Työlliset toimialoittain'!I88</f>
        <v>0.9629629629629629</v>
      </c>
      <c r="K88" s="45">
        <f>'Työlliset toimialoittain'!K88/'Työlliset toimialoittain'!I88</f>
        <v>0.037037037037037035</v>
      </c>
    </row>
    <row r="89" spans="2:11" ht="15">
      <c r="B89" s="1" t="s">
        <v>39</v>
      </c>
      <c r="C89" s="28">
        <f t="shared" si="3"/>
        <v>1</v>
      </c>
      <c r="D89" s="37">
        <f>'Työlliset toimialoittain'!D89/'Työlliset toimialoittain'!C89</f>
        <v>0.9104477611940298</v>
      </c>
      <c r="E89" s="38">
        <f>'Työlliset toimialoittain'!E89/'Työlliset toimialoittain'!C89</f>
        <v>0.08955223880597014</v>
      </c>
      <c r="F89" s="24">
        <f t="shared" si="4"/>
        <v>1</v>
      </c>
      <c r="G89" s="32">
        <f>'Työlliset toimialoittain'!G89/'Työlliset toimialoittain'!F89</f>
        <v>0.8695652173913043</v>
      </c>
      <c r="H89" s="30">
        <f>'Työlliset toimialoittain'!H89/'Työlliset toimialoittain'!F89</f>
        <v>0.13043478260869565</v>
      </c>
      <c r="I89" s="26">
        <f t="shared" si="5"/>
        <v>1</v>
      </c>
      <c r="J89" s="44">
        <f>'Työlliset toimialoittain'!J89/'Työlliset toimialoittain'!I89</f>
        <v>0.9318181818181818</v>
      </c>
      <c r="K89" s="45">
        <f>'Työlliset toimialoittain'!K89/'Työlliset toimialoittain'!I89</f>
        <v>0.06818181818181818</v>
      </c>
    </row>
    <row r="90" spans="2:11" ht="15">
      <c r="B90" s="1" t="s">
        <v>40</v>
      </c>
      <c r="C90" s="28">
        <f t="shared" si="3"/>
        <v>1</v>
      </c>
      <c r="D90" s="37">
        <f>'Työlliset toimialoittain'!D90/'Työlliset toimialoittain'!C90</f>
        <v>1</v>
      </c>
      <c r="E90" s="38">
        <f>'Työlliset toimialoittain'!E90/'Työlliset toimialoittain'!C90</f>
        <v>0</v>
      </c>
      <c r="F90" s="24">
        <f t="shared" si="4"/>
        <v>1</v>
      </c>
      <c r="G90" s="32">
        <f>'Työlliset toimialoittain'!G90/'Työlliset toimialoittain'!F90</f>
        <v>1</v>
      </c>
      <c r="H90" s="30">
        <f>'Työlliset toimialoittain'!H90/'Työlliset toimialoittain'!F90</f>
        <v>0</v>
      </c>
      <c r="I90" s="26">
        <f t="shared" si="5"/>
        <v>1</v>
      </c>
      <c r="J90" s="44">
        <f>'Työlliset toimialoittain'!J90/'Työlliset toimialoittain'!I90</f>
        <v>1</v>
      </c>
      <c r="K90" s="45">
        <f>'Työlliset toimialoittain'!K90/'Työlliset toimialoittain'!I90</f>
        <v>0</v>
      </c>
    </row>
    <row r="91" spans="2:11" ht="15">
      <c r="B91" s="1" t="s">
        <v>41</v>
      </c>
      <c r="C91" s="28">
        <f t="shared" si="3"/>
        <v>1</v>
      </c>
      <c r="D91" s="37">
        <f>'Työlliset toimialoittain'!D91/'Työlliset toimialoittain'!C91</f>
        <v>1</v>
      </c>
      <c r="E91" s="38">
        <f>'Työlliset toimialoittain'!E91/'Työlliset toimialoittain'!C91</f>
        <v>0</v>
      </c>
      <c r="F91" s="24">
        <f t="shared" si="4"/>
        <v>1</v>
      </c>
      <c r="G91" s="32">
        <f>'Työlliset toimialoittain'!G91/'Työlliset toimialoittain'!F91</f>
        <v>1</v>
      </c>
      <c r="H91" s="30">
        <f>'Työlliset toimialoittain'!H91/'Työlliset toimialoittain'!F91</f>
        <v>0</v>
      </c>
      <c r="I91" s="26">
        <f t="shared" si="5"/>
        <v>1</v>
      </c>
      <c r="J91" s="44">
        <f>'Työlliset toimialoittain'!J91/'Työlliset toimialoittain'!I91</f>
        <v>1</v>
      </c>
      <c r="K91" s="45">
        <f>'Työlliset toimialoittain'!K91/'Työlliset toimialoittain'!I91</f>
        <v>0</v>
      </c>
    </row>
    <row r="92" spans="2:11" ht="15">
      <c r="B92" s="1" t="s">
        <v>42</v>
      </c>
      <c r="C92" s="28">
        <f t="shared" si="3"/>
        <v>1</v>
      </c>
      <c r="D92" s="37">
        <f>'Työlliset toimialoittain'!D92/'Työlliset toimialoittain'!C92</f>
        <v>0.943609022556391</v>
      </c>
      <c r="E92" s="38">
        <f>'Työlliset toimialoittain'!E92/'Työlliset toimialoittain'!C92</f>
        <v>0.05639097744360902</v>
      </c>
      <c r="F92" s="24">
        <f t="shared" si="4"/>
        <v>1</v>
      </c>
      <c r="G92" s="32">
        <f>'Työlliset toimialoittain'!G92/'Työlliset toimialoittain'!F92</f>
        <v>0.7647058823529411</v>
      </c>
      <c r="H92" s="30">
        <f>'Työlliset toimialoittain'!H92/'Työlliset toimialoittain'!F92</f>
        <v>0.23529411764705882</v>
      </c>
      <c r="I92" s="26">
        <f t="shared" si="5"/>
        <v>1</v>
      </c>
      <c r="J92" s="44">
        <f>'Työlliset toimialoittain'!J92/'Työlliset toimialoittain'!I92</f>
        <v>0.9558232931726908</v>
      </c>
      <c r="K92" s="45">
        <f>'Työlliset toimialoittain'!K92/'Työlliset toimialoittain'!I92</f>
        <v>0.04417670682730924</v>
      </c>
    </row>
    <row r="93" spans="1:11" ht="15">
      <c r="A93" s="23"/>
      <c r="B93" s="52" t="s">
        <v>43</v>
      </c>
      <c r="C93" s="28">
        <f t="shared" si="3"/>
        <v>1</v>
      </c>
      <c r="D93" s="37">
        <f>'Työlliset toimialoittain'!D93/'Työlliset toimialoittain'!C93</f>
        <v>0.813953488372093</v>
      </c>
      <c r="E93" s="38">
        <f>'Työlliset toimialoittain'!E93/'Työlliset toimialoittain'!C93</f>
        <v>0.18604651162790697</v>
      </c>
      <c r="F93" s="24">
        <f t="shared" si="4"/>
        <v>1</v>
      </c>
      <c r="G93" s="32">
        <f>'Työlliset toimialoittain'!G93/'Työlliset toimialoittain'!F93</f>
        <v>0.6818181818181818</v>
      </c>
      <c r="H93" s="30">
        <f>'Työlliset toimialoittain'!H93/'Työlliset toimialoittain'!F93</f>
        <v>0.3181818181818182</v>
      </c>
      <c r="I93" s="26">
        <f t="shared" si="5"/>
        <v>1</v>
      </c>
      <c r="J93" s="44">
        <f>'Työlliset toimialoittain'!J93/'Työlliset toimialoittain'!I93</f>
        <v>0.9523809523809523</v>
      </c>
      <c r="K93" s="45">
        <f>'Työlliset toimialoittain'!K93/'Työlliset toimialoittain'!I93</f>
        <v>0.047619047619047616</v>
      </c>
    </row>
    <row r="94" spans="2:11" ht="15">
      <c r="B94" s="1" t="s">
        <v>44</v>
      </c>
      <c r="C94" s="28">
        <f>SUM(D94:E94)</f>
        <v>1</v>
      </c>
      <c r="D94" s="37">
        <f>'Työlliset toimialoittain'!D94/'Työlliset toimialoittain'!C94</f>
        <v>0.7671232876712328</v>
      </c>
      <c r="E94" s="38">
        <f>'Työlliset toimialoittain'!E94/'Työlliset toimialoittain'!C94</f>
        <v>0.2328767123287671</v>
      </c>
      <c r="F94" s="24">
        <f>SUM(G94:H94)</f>
        <v>1</v>
      </c>
      <c r="G94" s="32">
        <f>'Työlliset toimialoittain'!G94/'Työlliset toimialoittain'!F94</f>
        <v>0.7727272727272727</v>
      </c>
      <c r="H94" s="30">
        <f>'Työlliset toimialoittain'!H94/'Työlliset toimialoittain'!F94</f>
        <v>0.22727272727272727</v>
      </c>
      <c r="I94" s="26">
        <f>SUM(J94:K94)</f>
        <v>1</v>
      </c>
      <c r="J94" s="44">
        <f>'Työlliset toimialoittain'!J94/'Työlliset toimialoittain'!I94</f>
        <v>0.7647058823529411</v>
      </c>
      <c r="K94" s="45">
        <f>'Työlliset toimialoittain'!K94/'Työlliset toimialoittain'!I94</f>
        <v>0.23529411764705882</v>
      </c>
    </row>
    <row r="95" spans="2:11" ht="15">
      <c r="B95" s="4" t="s">
        <v>45</v>
      </c>
      <c r="C95" s="28"/>
      <c r="D95" s="37"/>
      <c r="E95" s="38"/>
      <c r="F95" s="24"/>
      <c r="G95" s="32"/>
      <c r="H95" s="30"/>
      <c r="I95" s="26"/>
      <c r="J95" s="44"/>
      <c r="K95" s="45"/>
    </row>
    <row r="96" spans="2:11" ht="15">
      <c r="B96" s="1" t="s">
        <v>46</v>
      </c>
      <c r="C96" s="28"/>
      <c r="D96" s="37"/>
      <c r="E96" s="38"/>
      <c r="F96" s="24"/>
      <c r="G96" s="32"/>
      <c r="H96" s="30"/>
      <c r="I96" s="26"/>
      <c r="J96" s="44"/>
      <c r="K96" s="45"/>
    </row>
    <row r="97" spans="1:11" ht="15">
      <c r="A97" s="16"/>
      <c r="B97" s="17" t="s">
        <v>47</v>
      </c>
      <c r="C97" s="28">
        <f>SUM(D97:E97)</f>
        <v>1</v>
      </c>
      <c r="D97" s="37">
        <f>'Työlliset toimialoittain'!D97/'Työlliset toimialoittain'!C97</f>
        <v>0.22580645161290322</v>
      </c>
      <c r="E97" s="38">
        <f>'Työlliset toimialoittain'!E97/'Työlliset toimialoittain'!C97</f>
        <v>0.7741935483870968</v>
      </c>
      <c r="F97" s="24">
        <f>SUM(G97:H97)</f>
        <v>1</v>
      </c>
      <c r="G97" s="32">
        <f>'Työlliset toimialoittain'!G97/'Työlliset toimialoittain'!F97</f>
        <v>0.3181818181818182</v>
      </c>
      <c r="H97" s="30">
        <f>'Työlliset toimialoittain'!H97/'Työlliset toimialoittain'!F97</f>
        <v>0.6818181818181818</v>
      </c>
      <c r="I97" s="26">
        <f>SUM(J97:K97)</f>
        <v>1</v>
      </c>
      <c r="J97" s="44">
        <f>'Työlliset toimialoittain'!J97/'Työlliset toimialoittain'!I97</f>
        <v>0</v>
      </c>
      <c r="K97" s="45">
        <f>'Työlliset toimialoittain'!K97/'Työlliset toimialoittain'!I97</f>
        <v>1</v>
      </c>
    </row>
    <row r="98" spans="1:11" ht="15">
      <c r="A98" s="1" t="s">
        <v>7</v>
      </c>
      <c r="B98" s="1" t="s">
        <v>5</v>
      </c>
      <c r="C98" s="34">
        <f>SUM(D98:E98)</f>
        <v>1</v>
      </c>
      <c r="D98" s="35">
        <f>'Työlliset toimialoittain'!D98/'Työlliset toimialoittain'!C98</f>
        <v>0.6477987421383647</v>
      </c>
      <c r="E98" s="36">
        <f>'Työlliset toimialoittain'!E98/'Työlliset toimialoittain'!C98</f>
        <v>0.3522012578616352</v>
      </c>
      <c r="F98" s="48">
        <f>SUM(G98:H98)</f>
        <v>1</v>
      </c>
      <c r="G98" s="49">
        <f>'Työlliset toimialoittain'!G98/'Työlliset toimialoittain'!F98</f>
        <v>0.5738636363636364</v>
      </c>
      <c r="H98" s="50">
        <f>'Työlliset toimialoittain'!H98/'Työlliset toimialoittain'!F98</f>
        <v>0.42613636363636365</v>
      </c>
      <c r="I98" s="41">
        <f>SUM(J98:K98)</f>
        <v>1</v>
      </c>
      <c r="J98" s="42">
        <f>'Työlliset toimialoittain'!J98/'Työlliset toimialoittain'!I98</f>
        <v>0.7394366197183099</v>
      </c>
      <c r="K98" s="43">
        <f>'Työlliset toimialoittain'!K98/'Työlliset toimialoittain'!I98</f>
        <v>0.2605633802816901</v>
      </c>
    </row>
    <row r="99" spans="2:11" ht="15">
      <c r="B99" s="1" t="s">
        <v>26</v>
      </c>
      <c r="C99" s="28">
        <f>SUM(D99:E99)</f>
        <v>1</v>
      </c>
      <c r="D99" s="37">
        <f>'Työlliset toimialoittain'!D99/'Työlliset toimialoittain'!C99</f>
        <v>0.36</v>
      </c>
      <c r="E99" s="38">
        <f>'Työlliset toimialoittain'!E99/'Työlliset toimialoittain'!C99</f>
        <v>0.64</v>
      </c>
      <c r="F99" s="24">
        <f>SUM(G99:H99)</f>
        <v>1</v>
      </c>
      <c r="G99" s="32">
        <f>'Työlliset toimialoittain'!G99/'Työlliset toimialoittain'!F99</f>
        <v>0.4117647058823529</v>
      </c>
      <c r="H99" s="30">
        <f>'Työlliset toimialoittain'!H99/'Työlliset toimialoittain'!F99</f>
        <v>0.5882352941176471</v>
      </c>
      <c r="I99" s="26">
        <f>SUM(J99:K99)</f>
        <v>1</v>
      </c>
      <c r="J99" s="44">
        <f>'Työlliset toimialoittain'!J99/'Työlliset toimialoittain'!I99</f>
        <v>0.25</v>
      </c>
      <c r="K99" s="45">
        <f>'Työlliset toimialoittain'!K99/'Työlliset toimialoittain'!I99</f>
        <v>0.75</v>
      </c>
    </row>
    <row r="100" spans="2:11" ht="15">
      <c r="B100" s="1" t="s">
        <v>27</v>
      </c>
      <c r="C100" s="28">
        <f>SUM(D100:E100)</f>
        <v>1</v>
      </c>
      <c r="D100" s="37">
        <f>'Työlliset toimialoittain'!D100/'Työlliset toimialoittain'!C100</f>
        <v>0.6666666666666666</v>
      </c>
      <c r="E100" s="38">
        <f>'Työlliset toimialoittain'!E100/'Työlliset toimialoittain'!C100</f>
        <v>0.3333333333333333</v>
      </c>
      <c r="F100" s="24">
        <f>SUM(G100:H100)</f>
        <v>1</v>
      </c>
      <c r="G100" s="32">
        <f>'Työlliset toimialoittain'!G100/'Työlliset toimialoittain'!F100</f>
        <v>0.6</v>
      </c>
      <c r="H100" s="30">
        <f>'Työlliset toimialoittain'!H100/'Työlliset toimialoittain'!F100</f>
        <v>0.4</v>
      </c>
      <c r="I100" s="26">
        <f>SUM(J100:K100)</f>
        <v>1</v>
      </c>
      <c r="J100" s="44">
        <f>'Työlliset toimialoittain'!J100/'Työlliset toimialoittain'!I100</f>
        <v>1</v>
      </c>
      <c r="K100" s="45">
        <f>'Työlliset toimialoittain'!K100/'Työlliset toimialoittain'!I100</f>
        <v>0</v>
      </c>
    </row>
    <row r="101" spans="2:11" ht="15">
      <c r="B101" s="1" t="s">
        <v>28</v>
      </c>
      <c r="C101" s="28">
        <f>SUM(D101:E101)</f>
        <v>1</v>
      </c>
      <c r="D101" s="37">
        <f>'Työlliset toimialoittain'!D101/'Työlliset toimialoittain'!C101</f>
        <v>0.5833333333333334</v>
      </c>
      <c r="E101" s="38">
        <f>'Työlliset toimialoittain'!E101/'Työlliset toimialoittain'!C101</f>
        <v>0.4166666666666667</v>
      </c>
      <c r="F101" s="24">
        <f>SUM(G101:H101)</f>
        <v>1</v>
      </c>
      <c r="G101" s="32">
        <f>'Työlliset toimialoittain'!G101/'Työlliset toimialoittain'!F101</f>
        <v>0.6</v>
      </c>
      <c r="H101" s="30">
        <f>'Työlliset toimialoittain'!H101/'Työlliset toimialoittain'!F101</f>
        <v>0.4</v>
      </c>
      <c r="I101" s="26">
        <f>SUM(J101:K101)</f>
        <v>1</v>
      </c>
      <c r="J101" s="44">
        <f>'Työlliset toimialoittain'!J101/'Työlliset toimialoittain'!I101</f>
        <v>0.5</v>
      </c>
      <c r="K101" s="45">
        <f>'Työlliset toimialoittain'!K101/'Työlliset toimialoittain'!I101</f>
        <v>0.5</v>
      </c>
    </row>
    <row r="102" spans="2:11" ht="15">
      <c r="B102" s="1" t="s">
        <v>29</v>
      </c>
      <c r="C102" s="28">
        <f>SUM(D102:E102)</f>
        <v>1</v>
      </c>
      <c r="D102" s="37">
        <f>'Työlliset toimialoittain'!D102/'Työlliset toimialoittain'!C102</f>
        <v>1</v>
      </c>
      <c r="E102" s="38">
        <f>'Työlliset toimialoittain'!E102/'Työlliset toimialoittain'!C102</f>
        <v>0</v>
      </c>
      <c r="F102" s="24">
        <f>SUM(G102:H102)</f>
        <v>1</v>
      </c>
      <c r="G102" s="32">
        <f>'Työlliset toimialoittain'!G102/'Työlliset toimialoittain'!F102</f>
        <v>1</v>
      </c>
      <c r="H102" s="30">
        <f>'Työlliset toimialoittain'!H102/'Työlliset toimialoittain'!F102</f>
        <v>0</v>
      </c>
      <c r="I102" s="26"/>
      <c r="J102" s="44"/>
      <c r="K102" s="45"/>
    </row>
    <row r="103" spans="2:11" ht="15">
      <c r="B103" s="1" t="s">
        <v>30</v>
      </c>
      <c r="C103" s="28">
        <f>SUM(D103:E103)</f>
        <v>1</v>
      </c>
      <c r="D103" s="37">
        <f>'Työlliset toimialoittain'!D103/'Työlliset toimialoittain'!C103</f>
        <v>1</v>
      </c>
      <c r="E103" s="38">
        <f>'Työlliset toimialoittain'!E103/'Työlliset toimialoittain'!C103</f>
        <v>0</v>
      </c>
      <c r="F103" s="24">
        <f>SUM(G103:H103)</f>
        <v>1</v>
      </c>
      <c r="G103" s="32">
        <f>'Työlliset toimialoittain'!G103/'Työlliset toimialoittain'!F103</f>
        <v>1</v>
      </c>
      <c r="H103" s="30">
        <f>'Työlliset toimialoittain'!H103/'Työlliset toimialoittain'!F103</f>
        <v>0</v>
      </c>
      <c r="I103" s="26"/>
      <c r="J103" s="44"/>
      <c r="K103" s="45"/>
    </row>
    <row r="104" spans="2:11" ht="15">
      <c r="B104" s="1" t="s">
        <v>31</v>
      </c>
      <c r="C104" s="28">
        <f>SUM(D104:E104)</f>
        <v>1</v>
      </c>
      <c r="D104" s="37">
        <f>'Työlliset toimialoittain'!D104/'Työlliset toimialoittain'!C104</f>
        <v>0.6666666666666666</v>
      </c>
      <c r="E104" s="38">
        <f>'Työlliset toimialoittain'!E104/'Työlliset toimialoittain'!C104</f>
        <v>0.3333333333333333</v>
      </c>
      <c r="F104" s="24">
        <f>SUM(G104:H104)</f>
        <v>1</v>
      </c>
      <c r="G104" s="32">
        <f>'Työlliset toimialoittain'!G104/'Työlliset toimialoittain'!F104</f>
        <v>0.6666666666666666</v>
      </c>
      <c r="H104" s="30">
        <f>'Työlliset toimialoittain'!H104/'Työlliset toimialoittain'!F104</f>
        <v>0.3333333333333333</v>
      </c>
      <c r="I104" s="26"/>
      <c r="J104" s="44"/>
      <c r="K104" s="45"/>
    </row>
    <row r="105" spans="2:11" ht="15">
      <c r="B105" s="1" t="s">
        <v>32</v>
      </c>
      <c r="C105" s="28">
        <f>SUM(D105:E105)</f>
        <v>1</v>
      </c>
      <c r="D105" s="37">
        <f>'Työlliset toimialoittain'!D105/'Työlliset toimialoittain'!C105</f>
        <v>0.7692307692307693</v>
      </c>
      <c r="E105" s="38">
        <f>'Työlliset toimialoittain'!E105/'Työlliset toimialoittain'!C105</f>
        <v>0.23076923076923078</v>
      </c>
      <c r="F105" s="24">
        <f>SUM(G105:H105)</f>
        <v>1</v>
      </c>
      <c r="G105" s="32">
        <f>'Työlliset toimialoittain'!G105/'Työlliset toimialoittain'!F105</f>
        <v>0.6666666666666666</v>
      </c>
      <c r="H105" s="30">
        <f>'Työlliset toimialoittain'!H105/'Työlliset toimialoittain'!F105</f>
        <v>0.3333333333333333</v>
      </c>
      <c r="I105" s="26">
        <f>SUM(J105:K105)</f>
        <v>1</v>
      </c>
      <c r="J105" s="44">
        <f>'Työlliset toimialoittain'!J105/'Työlliset toimialoittain'!I105</f>
        <v>0.8571428571428571</v>
      </c>
      <c r="K105" s="45">
        <f>'Työlliset toimialoittain'!K105/'Työlliset toimialoittain'!I105</f>
        <v>0.14285714285714285</v>
      </c>
    </row>
    <row r="106" spans="2:11" ht="15">
      <c r="B106" s="1" t="s">
        <v>33</v>
      </c>
      <c r="C106" s="28">
        <f>SUM(D106:E106)</f>
        <v>1</v>
      </c>
      <c r="D106" s="37">
        <f>'Työlliset toimialoittain'!D106/'Työlliset toimialoittain'!C106</f>
        <v>0.625</v>
      </c>
      <c r="E106" s="38">
        <f>'Työlliset toimialoittain'!E106/'Työlliset toimialoittain'!C106</f>
        <v>0.375</v>
      </c>
      <c r="F106" s="24">
        <f>SUM(G106:H106)</f>
        <v>1</v>
      </c>
      <c r="G106" s="32">
        <f>'Työlliset toimialoittain'!G106/'Työlliset toimialoittain'!F106</f>
        <v>0.5384615384615384</v>
      </c>
      <c r="H106" s="30">
        <f>'Työlliset toimialoittain'!H106/'Työlliset toimialoittain'!F106</f>
        <v>0.46153846153846156</v>
      </c>
      <c r="I106" s="26">
        <f>SUM(J106:K106)</f>
        <v>1</v>
      </c>
      <c r="J106" s="44">
        <f>'Työlliset toimialoittain'!J106/'Työlliset toimialoittain'!I106</f>
        <v>1</v>
      </c>
      <c r="K106" s="45">
        <f>'Työlliset toimialoittain'!K106/'Työlliset toimialoittain'!I106</f>
        <v>0</v>
      </c>
    </row>
    <row r="107" spans="2:11" ht="15">
      <c r="B107" s="1" t="s">
        <v>34</v>
      </c>
      <c r="C107" s="28">
        <f>SUM(D107:E107)</f>
        <v>1</v>
      </c>
      <c r="D107" s="37">
        <f>'Työlliset toimialoittain'!D107/'Työlliset toimialoittain'!C107</f>
        <v>0.75</v>
      </c>
      <c r="E107" s="38">
        <f>'Työlliset toimialoittain'!E107/'Työlliset toimialoittain'!C107</f>
        <v>0.25</v>
      </c>
      <c r="F107" s="24">
        <f>SUM(G107:H107)</f>
        <v>1</v>
      </c>
      <c r="G107" s="32">
        <f>'Työlliset toimialoittain'!G107/'Työlliset toimialoittain'!F107</f>
        <v>0</v>
      </c>
      <c r="H107" s="30">
        <f>'Työlliset toimialoittain'!H107/'Työlliset toimialoittain'!F107</f>
        <v>1</v>
      </c>
      <c r="I107" s="26">
        <f>SUM(J107:K107)</f>
        <v>1</v>
      </c>
      <c r="J107" s="44">
        <f>'Työlliset toimialoittain'!J107/'Työlliset toimialoittain'!I107</f>
        <v>0.8571428571428571</v>
      </c>
      <c r="K107" s="45">
        <f>'Työlliset toimialoittain'!K107/'Työlliset toimialoittain'!I107</f>
        <v>0.14285714285714285</v>
      </c>
    </row>
    <row r="108" spans="2:11" ht="15">
      <c r="B108" s="1" t="s">
        <v>35</v>
      </c>
      <c r="C108" s="28"/>
      <c r="D108" s="37"/>
      <c r="E108" s="38"/>
      <c r="F108" s="24"/>
      <c r="G108" s="32"/>
      <c r="H108" s="30"/>
      <c r="I108" s="26"/>
      <c r="J108" s="44"/>
      <c r="K108" s="45"/>
    </row>
    <row r="109" spans="2:11" ht="15">
      <c r="B109" s="1" t="s">
        <v>36</v>
      </c>
      <c r="C109" s="28">
        <f>SUM(D109:E109)</f>
        <v>1</v>
      </c>
      <c r="D109" s="37">
        <f>'Työlliset toimialoittain'!D109/'Työlliset toimialoittain'!C109</f>
        <v>1</v>
      </c>
      <c r="E109" s="38">
        <f>'Työlliset toimialoittain'!E109/'Työlliset toimialoittain'!C109</f>
        <v>0</v>
      </c>
      <c r="F109" s="24">
        <f>SUM(G109:H109)</f>
        <v>1</v>
      </c>
      <c r="G109" s="32">
        <f>'Työlliset toimialoittain'!G109/'Työlliset toimialoittain'!F109</f>
        <v>1</v>
      </c>
      <c r="H109" s="30">
        <f>'Työlliset toimialoittain'!H109/'Työlliset toimialoittain'!F109</f>
        <v>0</v>
      </c>
      <c r="I109" s="26">
        <f>SUM(J109:K109)</f>
        <v>1</v>
      </c>
      <c r="J109" s="44">
        <f>'Työlliset toimialoittain'!J109/'Työlliset toimialoittain'!I109</f>
        <v>1</v>
      </c>
      <c r="K109" s="45">
        <f>'Työlliset toimialoittain'!K109/'Työlliset toimialoittain'!I109</f>
        <v>0</v>
      </c>
    </row>
    <row r="110" spans="2:11" ht="15">
      <c r="B110" s="1" t="s">
        <v>37</v>
      </c>
      <c r="C110" s="28"/>
      <c r="D110" s="37"/>
      <c r="E110" s="38"/>
      <c r="F110" s="24"/>
      <c r="G110" s="32"/>
      <c r="H110" s="30"/>
      <c r="I110" s="26"/>
      <c r="J110" s="44"/>
      <c r="K110" s="45"/>
    </row>
    <row r="111" spans="2:11" ht="15">
      <c r="B111" s="1" t="s">
        <v>38</v>
      </c>
      <c r="C111" s="28">
        <f>SUM(D111:E111)</f>
        <v>1</v>
      </c>
      <c r="D111" s="37">
        <f>'Työlliset toimialoittain'!D111/'Työlliset toimialoittain'!C111</f>
        <v>0.5555555555555556</v>
      </c>
      <c r="E111" s="38">
        <f>'Työlliset toimialoittain'!E111/'Työlliset toimialoittain'!C111</f>
        <v>0.4444444444444444</v>
      </c>
      <c r="F111" s="24">
        <f>SUM(G111:H111)</f>
        <v>1</v>
      </c>
      <c r="G111" s="32">
        <f>'Työlliset toimialoittain'!G111/'Työlliset toimialoittain'!F111</f>
        <v>0.6</v>
      </c>
      <c r="H111" s="30">
        <f>'Työlliset toimialoittain'!H111/'Työlliset toimialoittain'!F111</f>
        <v>0.4</v>
      </c>
      <c r="I111" s="26">
        <f>SUM(J111:K111)</f>
        <v>1</v>
      </c>
      <c r="J111" s="44">
        <f>'Työlliset toimialoittain'!J111/'Työlliset toimialoittain'!I111</f>
        <v>0.5</v>
      </c>
      <c r="K111" s="45">
        <f>'Työlliset toimialoittain'!K111/'Työlliset toimialoittain'!I111</f>
        <v>0.5</v>
      </c>
    </row>
    <row r="112" spans="2:11" ht="15">
      <c r="B112" s="1" t="s">
        <v>39</v>
      </c>
      <c r="C112" s="28">
        <f>SUM(D112:E112)</f>
        <v>1</v>
      </c>
      <c r="D112" s="37">
        <f>'Työlliset toimialoittain'!D112/'Työlliset toimialoittain'!C112</f>
        <v>0.9333333333333333</v>
      </c>
      <c r="E112" s="38">
        <f>'Työlliset toimialoittain'!E112/'Työlliset toimialoittain'!C112</f>
        <v>0.06666666666666667</v>
      </c>
      <c r="F112" s="24">
        <f>SUM(G112:H112)</f>
        <v>1</v>
      </c>
      <c r="G112" s="32">
        <f>'Työlliset toimialoittain'!G112/'Työlliset toimialoittain'!F112</f>
        <v>0.9090909090909091</v>
      </c>
      <c r="H112" s="30">
        <f>'Työlliset toimialoittain'!H112/'Työlliset toimialoittain'!F112</f>
        <v>0.09090909090909091</v>
      </c>
      <c r="I112" s="26">
        <f>SUM(J112:K112)</f>
        <v>1</v>
      </c>
      <c r="J112" s="44">
        <f>'Työlliset toimialoittain'!J112/'Työlliset toimialoittain'!I112</f>
        <v>1</v>
      </c>
      <c r="K112" s="45">
        <f>'Työlliset toimialoittain'!K112/'Työlliset toimialoittain'!I112</f>
        <v>0</v>
      </c>
    </row>
    <row r="113" spans="2:11" ht="15">
      <c r="B113" s="1" t="s">
        <v>40</v>
      </c>
      <c r="C113" s="28">
        <f>SUM(D113:E113)</f>
        <v>1</v>
      </c>
      <c r="D113" s="37">
        <f>'Työlliset toimialoittain'!D113/'Työlliset toimialoittain'!C113</f>
        <v>1</v>
      </c>
      <c r="E113" s="38">
        <f>'Työlliset toimialoittain'!E113/'Työlliset toimialoittain'!C113</f>
        <v>0</v>
      </c>
      <c r="F113" s="24">
        <f>SUM(G113:H113)</f>
        <v>1</v>
      </c>
      <c r="G113" s="32">
        <f>'Työlliset toimialoittain'!G113/'Työlliset toimialoittain'!F113</f>
        <v>1</v>
      </c>
      <c r="H113" s="30">
        <f>'Työlliset toimialoittain'!H113/'Työlliset toimialoittain'!F113</f>
        <v>0</v>
      </c>
      <c r="I113" s="26">
        <f>SUM(J113:K113)</f>
        <v>1</v>
      </c>
      <c r="J113" s="44">
        <f>'Työlliset toimialoittain'!J113/'Työlliset toimialoittain'!I113</f>
        <v>1</v>
      </c>
      <c r="K113" s="45">
        <f>'Työlliset toimialoittain'!K113/'Työlliset toimialoittain'!I113</f>
        <v>0</v>
      </c>
    </row>
    <row r="114" spans="2:11" ht="15">
      <c r="B114" s="1" t="s">
        <v>41</v>
      </c>
      <c r="C114" s="28">
        <f>SUM(D114:E114)</f>
        <v>1</v>
      </c>
      <c r="D114" s="37">
        <f>'Työlliset toimialoittain'!D114/'Työlliset toimialoittain'!C114</f>
        <v>1</v>
      </c>
      <c r="E114" s="38">
        <f>'Työlliset toimialoittain'!E114/'Työlliset toimialoittain'!C114</f>
        <v>0</v>
      </c>
      <c r="F114" s="24">
        <f>SUM(G114:H114)</f>
        <v>1</v>
      </c>
      <c r="G114" s="32">
        <f>'Työlliset toimialoittain'!G114/'Työlliset toimialoittain'!F114</f>
        <v>1</v>
      </c>
      <c r="H114" s="30">
        <f>'Työlliset toimialoittain'!H114/'Työlliset toimialoittain'!F114</f>
        <v>0</v>
      </c>
      <c r="I114" s="26">
        <f>SUM(J114:K114)</f>
        <v>1</v>
      </c>
      <c r="J114" s="44">
        <f>'Työlliset toimialoittain'!J114/'Työlliset toimialoittain'!I114</f>
        <v>1</v>
      </c>
      <c r="K114" s="45">
        <f>'Työlliset toimialoittain'!K114/'Työlliset toimialoittain'!I114</f>
        <v>0</v>
      </c>
    </row>
    <row r="115" spans="2:11" ht="15">
      <c r="B115" s="1" t="s">
        <v>42</v>
      </c>
      <c r="C115" s="28">
        <f>SUM(D115:E115)</f>
        <v>1</v>
      </c>
      <c r="D115" s="37">
        <f>'Työlliset toimialoittain'!D115/'Työlliset toimialoittain'!C115</f>
        <v>0.975609756097561</v>
      </c>
      <c r="E115" s="38">
        <f>'Työlliset toimialoittain'!E115/'Työlliset toimialoittain'!C115</f>
        <v>0.024390243902439025</v>
      </c>
      <c r="F115" s="24">
        <f>SUM(G115:H115)</f>
        <v>1</v>
      </c>
      <c r="G115" s="32">
        <f>'Työlliset toimialoittain'!G115/'Työlliset toimialoittain'!F115</f>
        <v>1</v>
      </c>
      <c r="H115" s="30">
        <f>'Työlliset toimialoittain'!H115/'Työlliset toimialoittain'!F115</f>
        <v>0</v>
      </c>
      <c r="I115" s="26">
        <f>SUM(J115:K115)</f>
        <v>1</v>
      </c>
      <c r="J115" s="44">
        <f>'Työlliset toimialoittain'!J115/'Työlliset toimialoittain'!I115</f>
        <v>0.9736842105263158</v>
      </c>
      <c r="K115" s="45">
        <f>'Työlliset toimialoittain'!K115/'Työlliset toimialoittain'!I115</f>
        <v>0.02631578947368421</v>
      </c>
    </row>
    <row r="116" spans="1:11" ht="15">
      <c r="A116" s="23"/>
      <c r="B116" s="52" t="s">
        <v>43</v>
      </c>
      <c r="C116" s="28">
        <f>SUM(D116:E116)</f>
        <v>1</v>
      </c>
      <c r="D116" s="37">
        <f>'Työlliset toimialoittain'!D116/'Työlliset toimialoittain'!C116</f>
        <v>1</v>
      </c>
      <c r="E116" s="38">
        <f>'Työlliset toimialoittain'!E116/'Työlliset toimialoittain'!C116</f>
        <v>0</v>
      </c>
      <c r="F116" s="24"/>
      <c r="G116" s="32"/>
      <c r="H116" s="30"/>
      <c r="I116" s="26">
        <f>SUM(J116:K116)</f>
        <v>1</v>
      </c>
      <c r="J116" s="44">
        <f>'Työlliset toimialoittain'!J116/'Työlliset toimialoittain'!I116</f>
        <v>1</v>
      </c>
      <c r="K116" s="45">
        <f>'Työlliset toimialoittain'!K116/'Työlliset toimialoittain'!I116</f>
        <v>0</v>
      </c>
    </row>
    <row r="117" spans="2:11" ht="15">
      <c r="B117" s="1" t="s">
        <v>44</v>
      </c>
      <c r="C117" s="28">
        <f>SUM(D117:E117)</f>
        <v>1</v>
      </c>
      <c r="D117" s="37">
        <f>'Työlliset toimialoittain'!D117/'Työlliset toimialoittain'!C117</f>
        <v>0.8</v>
      </c>
      <c r="E117" s="38">
        <f>'Työlliset toimialoittain'!E117/'Työlliset toimialoittain'!C117</f>
        <v>0.2</v>
      </c>
      <c r="F117" s="24"/>
      <c r="G117" s="32"/>
      <c r="H117" s="30"/>
      <c r="I117" s="26">
        <f>SUM(J117:K117)</f>
        <v>1</v>
      </c>
      <c r="J117" s="44">
        <f>'Työlliset toimialoittain'!J117/'Työlliset toimialoittain'!I117</f>
        <v>0.8</v>
      </c>
      <c r="K117" s="45">
        <f>'Työlliset toimialoittain'!K117/'Työlliset toimialoittain'!I117</f>
        <v>0.2</v>
      </c>
    </row>
    <row r="118" spans="2:11" ht="15">
      <c r="B118" s="4" t="s">
        <v>45</v>
      </c>
      <c r="C118" s="28"/>
      <c r="D118" s="37"/>
      <c r="E118" s="38"/>
      <c r="F118" s="24"/>
      <c r="G118" s="32"/>
      <c r="H118" s="30"/>
      <c r="I118" s="26"/>
      <c r="J118" s="44"/>
      <c r="K118" s="45"/>
    </row>
    <row r="119" spans="2:11" ht="15">
      <c r="B119" s="1" t="s">
        <v>46</v>
      </c>
      <c r="C119" s="28"/>
      <c r="D119" s="37"/>
      <c r="E119" s="38"/>
      <c r="F119" s="24"/>
      <c r="G119" s="32"/>
      <c r="H119" s="30"/>
      <c r="I119" s="26"/>
      <c r="J119" s="44"/>
      <c r="K119" s="45"/>
    </row>
    <row r="120" spans="1:11" ht="15">
      <c r="A120" s="16"/>
      <c r="B120" s="17" t="s">
        <v>47</v>
      </c>
      <c r="C120" s="28">
        <f>SUM(D120:E120)</f>
        <v>1</v>
      </c>
      <c r="D120" s="37">
        <f>'Työlliset toimialoittain'!D120/'Työlliset toimialoittain'!C120</f>
        <v>0.6</v>
      </c>
      <c r="E120" s="38">
        <f>'Työlliset toimialoittain'!E120/'Työlliset toimialoittain'!C120</f>
        <v>0.4</v>
      </c>
      <c r="F120" s="24">
        <f>SUM(G120:H120)</f>
        <v>1</v>
      </c>
      <c r="G120" s="32">
        <f>'Työlliset toimialoittain'!G120/'Työlliset toimialoittain'!F120</f>
        <v>0.5</v>
      </c>
      <c r="H120" s="30">
        <f>'Työlliset toimialoittain'!H120/'Työlliset toimialoittain'!F120</f>
        <v>0.5</v>
      </c>
      <c r="I120" s="26">
        <f>SUM(J120:K120)</f>
        <v>1</v>
      </c>
      <c r="J120" s="44">
        <f>'Työlliset toimialoittain'!J120/'Työlliset toimialoittain'!I120</f>
        <v>1</v>
      </c>
      <c r="K120" s="45">
        <f>'Työlliset toimialoittain'!K120/'Työlliset toimialoittain'!I120</f>
        <v>0</v>
      </c>
    </row>
    <row r="121" spans="1:11" ht="15">
      <c r="A121" s="1" t="s">
        <v>8</v>
      </c>
      <c r="B121" s="1" t="s">
        <v>5</v>
      </c>
      <c r="C121" s="34">
        <f>SUM(D121:E121)</f>
        <v>1</v>
      </c>
      <c r="D121" s="35">
        <f>'Työlliset toimialoittain'!D121/'Työlliset toimialoittain'!C121</f>
        <v>0.7442307692307693</v>
      </c>
      <c r="E121" s="36">
        <f>'Työlliset toimialoittain'!E121/'Työlliset toimialoittain'!C121</f>
        <v>0.25576923076923075</v>
      </c>
      <c r="F121" s="48">
        <f>SUM(G121:H121)</f>
        <v>1</v>
      </c>
      <c r="G121" s="49">
        <f>'Työlliset toimialoittain'!G121/'Työlliset toimialoittain'!F121</f>
        <v>0.6750902527075813</v>
      </c>
      <c r="H121" s="50">
        <f>'Työlliset toimialoittain'!H121/'Työlliset toimialoittain'!F121</f>
        <v>0.3249097472924188</v>
      </c>
      <c r="I121" s="41">
        <f>SUM(J121:K121)</f>
        <v>1</v>
      </c>
      <c r="J121" s="42">
        <f>'Työlliset toimialoittain'!J121/'Työlliset toimialoittain'!I121</f>
        <v>0.823045267489712</v>
      </c>
      <c r="K121" s="43">
        <f>'Työlliset toimialoittain'!K121/'Työlliset toimialoittain'!I121</f>
        <v>0.17695473251028807</v>
      </c>
    </row>
    <row r="122" spans="2:11" ht="15">
      <c r="B122" s="1" t="s">
        <v>26</v>
      </c>
      <c r="C122" s="28">
        <f>SUM(D122:E122)</f>
        <v>1</v>
      </c>
      <c r="D122" s="37">
        <f>'Työlliset toimialoittain'!D122/'Työlliset toimialoittain'!C122</f>
        <v>0.2722772277227723</v>
      </c>
      <c r="E122" s="38">
        <f>'Työlliset toimialoittain'!E122/'Työlliset toimialoittain'!C122</f>
        <v>0.7277227722772277</v>
      </c>
      <c r="F122" s="24">
        <f>SUM(G122:H122)</f>
        <v>1</v>
      </c>
      <c r="G122" s="32">
        <f>'Työlliset toimialoittain'!G122/'Työlliset toimialoittain'!F122</f>
        <v>0.2835820895522388</v>
      </c>
      <c r="H122" s="30">
        <f>'Työlliset toimialoittain'!H122/'Työlliset toimialoittain'!F122</f>
        <v>0.7164179104477612</v>
      </c>
      <c r="I122" s="26">
        <f>SUM(J122:K122)</f>
        <v>1</v>
      </c>
      <c r="J122" s="44">
        <f>'Työlliset toimialoittain'!J122/'Työlliset toimialoittain'!I122</f>
        <v>0.25</v>
      </c>
      <c r="K122" s="45">
        <f>'Työlliset toimialoittain'!K122/'Työlliset toimialoittain'!I122</f>
        <v>0.75</v>
      </c>
    </row>
    <row r="123" spans="2:11" ht="15">
      <c r="B123" s="1" t="s">
        <v>27</v>
      </c>
      <c r="C123" s="28">
        <f aca="true" t="shared" si="7" ref="C123:C135">SUM(D123:E123)</f>
        <v>1</v>
      </c>
      <c r="D123" s="37">
        <f>'Työlliset toimialoittain'!D123/'Työlliset toimialoittain'!C123</f>
        <v>0.5</v>
      </c>
      <c r="E123" s="38">
        <f>'Työlliset toimialoittain'!E123/'Työlliset toimialoittain'!C123</f>
        <v>0.5</v>
      </c>
      <c r="F123" s="24">
        <f aca="true" t="shared" si="8" ref="F123:F135">SUM(G123:H123)</f>
        <v>1</v>
      </c>
      <c r="G123" s="32">
        <f>'Työlliset toimialoittain'!G123/'Työlliset toimialoittain'!F123</f>
        <v>0.5</v>
      </c>
      <c r="H123" s="30">
        <f>'Työlliset toimialoittain'!H123/'Työlliset toimialoittain'!F123</f>
        <v>0.5</v>
      </c>
      <c r="I123" s="26"/>
      <c r="J123" s="44"/>
      <c r="K123" s="45"/>
    </row>
    <row r="124" spans="2:11" ht="15">
      <c r="B124" s="1" t="s">
        <v>28</v>
      </c>
      <c r="C124" s="28">
        <f t="shared" si="7"/>
        <v>1</v>
      </c>
      <c r="D124" s="37">
        <f>'Työlliset toimialoittain'!D124/'Työlliset toimialoittain'!C124</f>
        <v>0.9052631578947369</v>
      </c>
      <c r="E124" s="38">
        <f>'Työlliset toimialoittain'!E124/'Työlliset toimialoittain'!C124</f>
        <v>0.09473684210526316</v>
      </c>
      <c r="F124" s="24">
        <f t="shared" si="8"/>
        <v>1</v>
      </c>
      <c r="G124" s="32">
        <f>'Työlliset toimialoittain'!G124/'Työlliset toimialoittain'!F124</f>
        <v>0.9202453987730062</v>
      </c>
      <c r="H124" s="30">
        <f>'Työlliset toimialoittain'!H124/'Työlliset toimialoittain'!F124</f>
        <v>0.07975460122699386</v>
      </c>
      <c r="I124" s="26">
        <f aca="true" t="shared" si="9" ref="I123:I135">SUM(J124:K124)</f>
        <v>1</v>
      </c>
      <c r="J124" s="44">
        <f>'Työlliset toimialoittain'!J124/'Työlliset toimialoittain'!I124</f>
        <v>0.8148148148148148</v>
      </c>
      <c r="K124" s="45">
        <f>'Työlliset toimialoittain'!K124/'Työlliset toimialoittain'!I124</f>
        <v>0.18518518518518517</v>
      </c>
    </row>
    <row r="125" spans="2:11" ht="15">
      <c r="B125" s="1" t="s">
        <v>29</v>
      </c>
      <c r="C125" s="28"/>
      <c r="D125" s="37"/>
      <c r="E125" s="38"/>
      <c r="F125" s="24"/>
      <c r="G125" s="32"/>
      <c r="H125" s="30"/>
      <c r="I125" s="26"/>
      <c r="J125" s="44"/>
      <c r="K125" s="45"/>
    </row>
    <row r="126" spans="2:11" ht="15">
      <c r="B126" s="1" t="s">
        <v>30</v>
      </c>
      <c r="C126" s="28">
        <f t="shared" si="7"/>
        <v>1</v>
      </c>
      <c r="D126" s="37">
        <f>'Työlliset toimialoittain'!D126/'Työlliset toimialoittain'!C126</f>
        <v>0.6666666666666666</v>
      </c>
      <c r="E126" s="38">
        <f>'Työlliset toimialoittain'!E126/'Työlliset toimialoittain'!C126</f>
        <v>0.3333333333333333</v>
      </c>
      <c r="F126" s="24">
        <f t="shared" si="8"/>
        <v>1</v>
      </c>
      <c r="G126" s="32">
        <f>'Työlliset toimialoittain'!G126/'Työlliset toimialoittain'!F126</f>
        <v>0.6666666666666666</v>
      </c>
      <c r="H126" s="30">
        <f>'Työlliset toimialoittain'!H126/'Työlliset toimialoittain'!F126</f>
        <v>0.3333333333333333</v>
      </c>
      <c r="I126" s="26"/>
      <c r="J126" s="44"/>
      <c r="K126" s="45"/>
    </row>
    <row r="127" spans="2:11" ht="15">
      <c r="B127" s="1" t="s">
        <v>31</v>
      </c>
      <c r="C127" s="28">
        <f t="shared" si="7"/>
        <v>1</v>
      </c>
      <c r="D127" s="37">
        <f>'Työlliset toimialoittain'!D127/'Työlliset toimialoittain'!C127</f>
        <v>0.6065573770491803</v>
      </c>
      <c r="E127" s="38">
        <f>'Työlliset toimialoittain'!E127/'Työlliset toimialoittain'!C127</f>
        <v>0.39344262295081966</v>
      </c>
      <c r="F127" s="24">
        <f t="shared" si="8"/>
        <v>1</v>
      </c>
      <c r="G127" s="32">
        <f>'Työlliset toimialoittain'!G127/'Työlliset toimialoittain'!F127</f>
        <v>0.631578947368421</v>
      </c>
      <c r="H127" s="30">
        <f>'Työlliset toimialoittain'!H127/'Työlliset toimialoittain'!F127</f>
        <v>0.3684210526315789</v>
      </c>
      <c r="I127" s="26">
        <f t="shared" si="9"/>
        <v>1</v>
      </c>
      <c r="J127" s="44">
        <f>'Työlliset toimialoittain'!J127/'Työlliset toimialoittain'!I127</f>
        <v>0.25</v>
      </c>
      <c r="K127" s="45">
        <f>'Työlliset toimialoittain'!K127/'Työlliset toimialoittain'!I127</f>
        <v>0.75</v>
      </c>
    </row>
    <row r="128" spans="2:11" ht="15">
      <c r="B128" s="1" t="s">
        <v>32</v>
      </c>
      <c r="C128" s="28">
        <f t="shared" si="7"/>
        <v>1</v>
      </c>
      <c r="D128" s="37">
        <f>'Työlliset toimialoittain'!D128/'Työlliset toimialoittain'!C128</f>
        <v>0.7471264367816092</v>
      </c>
      <c r="E128" s="38">
        <f>'Työlliset toimialoittain'!E128/'Työlliset toimialoittain'!C128</f>
        <v>0.25287356321839083</v>
      </c>
      <c r="F128" s="24">
        <f t="shared" si="8"/>
        <v>1</v>
      </c>
      <c r="G128" s="32">
        <f>'Työlliset toimialoittain'!G128/'Työlliset toimialoittain'!F128</f>
        <v>0.5294117647058824</v>
      </c>
      <c r="H128" s="30">
        <f>'Työlliset toimialoittain'!H128/'Työlliset toimialoittain'!F128</f>
        <v>0.47058823529411764</v>
      </c>
      <c r="I128" s="26">
        <f t="shared" si="9"/>
        <v>1</v>
      </c>
      <c r="J128" s="44">
        <f>'Työlliset toimialoittain'!J128/'Työlliset toimialoittain'!I128</f>
        <v>0.8867924528301887</v>
      </c>
      <c r="K128" s="45">
        <f>'Työlliset toimialoittain'!K128/'Työlliset toimialoittain'!I128</f>
        <v>0.11320754716981132</v>
      </c>
    </row>
    <row r="129" spans="2:11" ht="15">
      <c r="B129" s="1" t="s">
        <v>33</v>
      </c>
      <c r="C129" s="28">
        <f t="shared" si="7"/>
        <v>1</v>
      </c>
      <c r="D129" s="37">
        <f>'Työlliset toimialoittain'!D129/'Työlliset toimialoittain'!C129</f>
        <v>0.711864406779661</v>
      </c>
      <c r="E129" s="38">
        <f>'Työlliset toimialoittain'!E129/'Työlliset toimialoittain'!C129</f>
        <v>0.288135593220339</v>
      </c>
      <c r="F129" s="24">
        <f t="shared" si="8"/>
        <v>1</v>
      </c>
      <c r="G129" s="32">
        <f>'Työlliset toimialoittain'!G129/'Työlliset toimialoittain'!F129</f>
        <v>0.7058823529411765</v>
      </c>
      <c r="H129" s="30">
        <f>'Työlliset toimialoittain'!H129/'Työlliset toimialoittain'!F129</f>
        <v>0.29411764705882354</v>
      </c>
      <c r="I129" s="26">
        <f t="shared" si="9"/>
        <v>1</v>
      </c>
      <c r="J129" s="44">
        <f>'Työlliset toimialoittain'!J129/'Työlliset toimialoittain'!I129</f>
        <v>0.75</v>
      </c>
      <c r="K129" s="45">
        <f>'Työlliset toimialoittain'!K129/'Työlliset toimialoittain'!I129</f>
        <v>0.25</v>
      </c>
    </row>
    <row r="130" spans="2:11" ht="15">
      <c r="B130" s="1" t="s">
        <v>34</v>
      </c>
      <c r="C130" s="28">
        <f t="shared" si="7"/>
        <v>1</v>
      </c>
      <c r="D130" s="37">
        <f>'Työlliset toimialoittain'!D130/'Työlliset toimialoittain'!C130</f>
        <v>0.8333333333333334</v>
      </c>
      <c r="E130" s="38">
        <f>'Työlliset toimialoittain'!E130/'Työlliset toimialoittain'!C130</f>
        <v>0.16666666666666666</v>
      </c>
      <c r="F130" s="24">
        <f t="shared" si="8"/>
        <v>1</v>
      </c>
      <c r="G130" s="32">
        <f>'Työlliset toimialoittain'!G130/'Työlliset toimialoittain'!F130</f>
        <v>0</v>
      </c>
      <c r="H130" s="30">
        <f>'Työlliset toimialoittain'!H130/'Työlliset toimialoittain'!F130</f>
        <v>1</v>
      </c>
      <c r="I130" s="26">
        <f t="shared" si="9"/>
        <v>1</v>
      </c>
      <c r="J130" s="44">
        <f>'Työlliset toimialoittain'!J130/'Työlliset toimialoittain'!I130</f>
        <v>0.9090909090909091</v>
      </c>
      <c r="K130" s="45">
        <f>'Työlliset toimialoittain'!K130/'Työlliset toimialoittain'!I130</f>
        <v>0.09090909090909091</v>
      </c>
    </row>
    <row r="131" spans="2:11" ht="15">
      <c r="B131" s="1" t="s">
        <v>35</v>
      </c>
      <c r="C131" s="28">
        <f t="shared" si="7"/>
        <v>1</v>
      </c>
      <c r="D131" s="37">
        <f>'Työlliset toimialoittain'!D131/'Työlliset toimialoittain'!C131</f>
        <v>1</v>
      </c>
      <c r="E131" s="38">
        <f>'Työlliset toimialoittain'!E131/'Työlliset toimialoittain'!C131</f>
        <v>0</v>
      </c>
      <c r="F131" s="24"/>
      <c r="G131" s="32"/>
      <c r="H131" s="30"/>
      <c r="I131" s="26">
        <f t="shared" si="9"/>
        <v>1</v>
      </c>
      <c r="J131" s="44">
        <f>'Työlliset toimialoittain'!J131/'Työlliset toimialoittain'!I131</f>
        <v>1</v>
      </c>
      <c r="K131" s="45">
        <f>'Työlliset toimialoittain'!K131/'Työlliset toimialoittain'!I131</f>
        <v>0</v>
      </c>
    </row>
    <row r="132" spans="2:11" ht="15">
      <c r="B132" s="1" t="s">
        <v>36</v>
      </c>
      <c r="C132" s="28">
        <f t="shared" si="7"/>
        <v>1</v>
      </c>
      <c r="D132" s="37">
        <f>'Työlliset toimialoittain'!D132/'Työlliset toimialoittain'!C132</f>
        <v>0.9230769230769231</v>
      </c>
      <c r="E132" s="38">
        <f>'Työlliset toimialoittain'!E132/'Työlliset toimialoittain'!C132</f>
        <v>0.07692307692307693</v>
      </c>
      <c r="F132" s="24">
        <f t="shared" si="8"/>
        <v>1</v>
      </c>
      <c r="G132" s="32">
        <f>'Työlliset toimialoittain'!G132/'Työlliset toimialoittain'!F132</f>
        <v>0.6666666666666666</v>
      </c>
      <c r="H132" s="30">
        <f>'Työlliset toimialoittain'!H132/'Työlliset toimialoittain'!F132</f>
        <v>0.3333333333333333</v>
      </c>
      <c r="I132" s="26"/>
      <c r="J132" s="44"/>
      <c r="K132" s="45"/>
    </row>
    <row r="133" spans="2:11" ht="15">
      <c r="B133" s="1" t="s">
        <v>37</v>
      </c>
      <c r="C133" s="28">
        <f t="shared" si="7"/>
        <v>1</v>
      </c>
      <c r="D133" s="37">
        <f>'Työlliset toimialoittain'!D133/'Työlliset toimialoittain'!C133</f>
        <v>0</v>
      </c>
      <c r="E133" s="38">
        <f>'Työlliset toimialoittain'!E133/'Työlliset toimialoittain'!C133</f>
        <v>1</v>
      </c>
      <c r="F133" s="24">
        <f t="shared" si="8"/>
        <v>1</v>
      </c>
      <c r="G133" s="32">
        <f>'Työlliset toimialoittain'!G133/'Työlliset toimialoittain'!F133</f>
        <v>0</v>
      </c>
      <c r="H133" s="30">
        <f>'Työlliset toimialoittain'!H133/'Työlliset toimialoittain'!F133</f>
        <v>1</v>
      </c>
      <c r="I133" s="26"/>
      <c r="J133" s="44"/>
      <c r="K133" s="45"/>
    </row>
    <row r="134" spans="2:11" ht="15">
      <c r="B134" s="1" t="s">
        <v>38</v>
      </c>
      <c r="C134" s="28">
        <f t="shared" si="7"/>
        <v>1</v>
      </c>
      <c r="D134" s="37">
        <f>'Työlliset toimialoittain'!D134/'Työlliset toimialoittain'!C134</f>
        <v>0.9230769230769231</v>
      </c>
      <c r="E134" s="38">
        <f>'Työlliset toimialoittain'!E134/'Työlliset toimialoittain'!C134</f>
        <v>0.07692307692307693</v>
      </c>
      <c r="F134" s="24">
        <f t="shared" si="8"/>
        <v>1</v>
      </c>
      <c r="G134" s="32">
        <f>'Työlliset toimialoittain'!G134/'Työlliset toimialoittain'!F134</f>
        <v>0.9285714285714286</v>
      </c>
      <c r="H134" s="30">
        <f>'Työlliset toimialoittain'!H134/'Työlliset toimialoittain'!F134</f>
        <v>0.07142857142857142</v>
      </c>
      <c r="I134" s="26">
        <f t="shared" si="9"/>
        <v>1</v>
      </c>
      <c r="J134" s="44">
        <f>'Työlliset toimialoittain'!J134/'Työlliset toimialoittain'!I134</f>
        <v>0.9166666666666666</v>
      </c>
      <c r="K134" s="45">
        <f>'Työlliset toimialoittain'!K134/'Työlliset toimialoittain'!I134</f>
        <v>0.08333333333333333</v>
      </c>
    </row>
    <row r="135" spans="2:11" ht="15">
      <c r="B135" s="1" t="s">
        <v>39</v>
      </c>
      <c r="C135" s="28">
        <f t="shared" si="7"/>
        <v>1</v>
      </c>
      <c r="D135" s="37">
        <f>'Työlliset toimialoittain'!D135/'Työlliset toimialoittain'!C135</f>
        <v>0.90625</v>
      </c>
      <c r="E135" s="38">
        <f>'Työlliset toimialoittain'!E135/'Työlliset toimialoittain'!C135</f>
        <v>0.09375</v>
      </c>
      <c r="F135" s="24">
        <f t="shared" si="8"/>
        <v>1</v>
      </c>
      <c r="G135" s="32">
        <f>'Työlliset toimialoittain'!G135/'Työlliset toimialoittain'!F135</f>
        <v>0.9130434782608695</v>
      </c>
      <c r="H135" s="30">
        <f>'Työlliset toimialoittain'!H135/'Työlliset toimialoittain'!F135</f>
        <v>0.08695652173913043</v>
      </c>
      <c r="I135" s="26">
        <f t="shared" si="9"/>
        <v>1</v>
      </c>
      <c r="J135" s="44">
        <f>'Työlliset toimialoittain'!J135/'Työlliset toimialoittain'!I135</f>
        <v>0.8888888888888888</v>
      </c>
      <c r="K135" s="45">
        <f>'Työlliset toimialoittain'!K135/'Työlliset toimialoittain'!I135</f>
        <v>0.1111111111111111</v>
      </c>
    </row>
    <row r="136" spans="2:11" ht="15">
      <c r="B136" s="1" t="s">
        <v>40</v>
      </c>
      <c r="C136" s="28">
        <f>SUM(D136:E136)</f>
        <v>1</v>
      </c>
      <c r="D136" s="37">
        <f>'Työlliset toimialoittain'!D136/'Työlliset toimialoittain'!C136</f>
        <v>1</v>
      </c>
      <c r="E136" s="38">
        <f>'Työlliset toimialoittain'!E136/'Työlliset toimialoittain'!C136</f>
        <v>0</v>
      </c>
      <c r="F136" s="24">
        <f>SUM(G136:H136)</f>
        <v>1</v>
      </c>
      <c r="G136" s="32">
        <f>'Työlliset toimialoittain'!G136/'Työlliset toimialoittain'!F136</f>
        <v>1</v>
      </c>
      <c r="H136" s="30">
        <f>'Työlliset toimialoittain'!H136/'Työlliset toimialoittain'!F136</f>
        <v>0</v>
      </c>
      <c r="I136" s="26">
        <f>SUM(J136:K136)</f>
        <v>1</v>
      </c>
      <c r="J136" s="44">
        <f>'Työlliset toimialoittain'!J136/'Työlliset toimialoittain'!I136</f>
        <v>1</v>
      </c>
      <c r="K136" s="45">
        <f>'Työlliset toimialoittain'!K136/'Työlliset toimialoittain'!I136</f>
        <v>0</v>
      </c>
    </row>
    <row r="137" spans="2:11" ht="15">
      <c r="B137" s="1" t="s">
        <v>41</v>
      </c>
      <c r="C137" s="28">
        <f>SUM(D137:E137)</f>
        <v>1</v>
      </c>
      <c r="D137" s="37">
        <f>'Työlliset toimialoittain'!D137/'Työlliset toimialoittain'!C137</f>
        <v>0.9908256880733946</v>
      </c>
      <c r="E137" s="38">
        <f>'Työlliset toimialoittain'!E137/'Työlliset toimialoittain'!C137</f>
        <v>0.009174311926605505</v>
      </c>
      <c r="F137" s="24">
        <f>SUM(G137:H137)</f>
        <v>1</v>
      </c>
      <c r="G137" s="32">
        <f>'Työlliset toimialoittain'!G137/'Työlliset toimialoittain'!F137</f>
        <v>1</v>
      </c>
      <c r="H137" s="30">
        <f>'Työlliset toimialoittain'!H137/'Työlliset toimialoittain'!F137</f>
        <v>0</v>
      </c>
      <c r="I137" s="26">
        <f>SUM(J137:K137)</f>
        <v>1</v>
      </c>
      <c r="J137" s="44">
        <f>'Työlliset toimialoittain'!J137/'Työlliset toimialoittain'!I137</f>
        <v>0.9875</v>
      </c>
      <c r="K137" s="45">
        <f>'Työlliset toimialoittain'!K137/'Työlliset toimialoittain'!I137</f>
        <v>0.0125</v>
      </c>
    </row>
    <row r="138" spans="2:11" ht="15">
      <c r="B138" s="1" t="s">
        <v>42</v>
      </c>
      <c r="C138" s="28">
        <f>SUM(D138:E138)</f>
        <v>1</v>
      </c>
      <c r="D138" s="37">
        <f>'Työlliset toimialoittain'!D138/'Työlliset toimialoittain'!C138</f>
        <v>0.9818181818181818</v>
      </c>
      <c r="E138" s="38">
        <f>'Työlliset toimialoittain'!E138/'Työlliset toimialoittain'!C138</f>
        <v>0.01818181818181818</v>
      </c>
      <c r="F138" s="24">
        <f>SUM(G138:H138)</f>
        <v>1</v>
      </c>
      <c r="G138" s="32">
        <f>'Työlliset toimialoittain'!G138/'Työlliset toimialoittain'!F138</f>
        <v>0.9</v>
      </c>
      <c r="H138" s="30">
        <f>'Työlliset toimialoittain'!H138/'Työlliset toimialoittain'!F138</f>
        <v>0.1</v>
      </c>
      <c r="I138" s="26">
        <f>SUM(J138:K138)</f>
        <v>1</v>
      </c>
      <c r="J138" s="44">
        <f>'Työlliset toimialoittain'!J138/'Työlliset toimialoittain'!I138</f>
        <v>0.9870967741935484</v>
      </c>
      <c r="K138" s="45">
        <f>'Työlliset toimialoittain'!K138/'Työlliset toimialoittain'!I138</f>
        <v>0.012903225806451613</v>
      </c>
    </row>
    <row r="139" spans="1:11" ht="15">
      <c r="A139" s="23"/>
      <c r="B139" s="52" t="s">
        <v>43</v>
      </c>
      <c r="C139" s="28">
        <f>SUM(D139:E139)</f>
        <v>1</v>
      </c>
      <c r="D139" s="37">
        <f>'Työlliset toimialoittain'!D139/'Työlliset toimialoittain'!C139</f>
        <v>1</v>
      </c>
      <c r="E139" s="38">
        <f>'Työlliset toimialoittain'!E139/'Työlliset toimialoittain'!C139</f>
        <v>0</v>
      </c>
      <c r="F139" s="24">
        <f>SUM(G139:H139)</f>
        <v>1</v>
      </c>
      <c r="G139" s="32">
        <f>'Työlliset toimialoittain'!G139/'Työlliset toimialoittain'!F139</f>
        <v>1</v>
      </c>
      <c r="H139" s="30">
        <f>'Työlliset toimialoittain'!H139/'Työlliset toimialoittain'!F139</f>
        <v>0</v>
      </c>
      <c r="I139" s="26">
        <f>SUM(J139:K139)</f>
        <v>1</v>
      </c>
      <c r="J139" s="44">
        <f>'Työlliset toimialoittain'!J139/'Työlliset toimialoittain'!I139</f>
        <v>1</v>
      </c>
      <c r="K139" s="45">
        <f>'Työlliset toimialoittain'!K139/'Työlliset toimialoittain'!I139</f>
        <v>0</v>
      </c>
    </row>
    <row r="140" spans="2:11" ht="15">
      <c r="B140" s="1" t="s">
        <v>44</v>
      </c>
      <c r="C140" s="28">
        <f>SUM(D140:E140)</f>
        <v>1</v>
      </c>
      <c r="D140" s="37">
        <f>'Työlliset toimialoittain'!D140/'Työlliset toimialoittain'!C140</f>
        <v>0.6428571428571429</v>
      </c>
      <c r="E140" s="38">
        <f>'Työlliset toimialoittain'!E140/'Työlliset toimialoittain'!C140</f>
        <v>0.35714285714285715</v>
      </c>
      <c r="F140" s="24">
        <f>SUM(G140:H140)</f>
        <v>1</v>
      </c>
      <c r="G140" s="32">
        <f>'Työlliset toimialoittain'!G140/'Työlliset toimialoittain'!F140</f>
        <v>0.8571428571428571</v>
      </c>
      <c r="H140" s="30">
        <f>'Työlliset toimialoittain'!H140/'Työlliset toimialoittain'!F140</f>
        <v>0.14285714285714285</v>
      </c>
      <c r="I140" s="26">
        <f>SUM(J140:K140)</f>
        <v>1</v>
      </c>
      <c r="J140" s="44">
        <f>'Työlliset toimialoittain'!J140/'Työlliset toimialoittain'!I140</f>
        <v>0.5714285714285714</v>
      </c>
      <c r="K140" s="45">
        <f>'Työlliset toimialoittain'!K140/'Työlliset toimialoittain'!I140</f>
        <v>0.42857142857142855</v>
      </c>
    </row>
    <row r="141" spans="2:11" ht="15">
      <c r="B141" s="4" t="s">
        <v>45</v>
      </c>
      <c r="C141" s="28"/>
      <c r="D141" s="37"/>
      <c r="E141" s="38"/>
      <c r="F141" s="24"/>
      <c r="G141" s="32"/>
      <c r="H141" s="30"/>
      <c r="I141" s="26"/>
      <c r="J141" s="44"/>
      <c r="K141" s="45"/>
    </row>
    <row r="142" spans="2:11" ht="15">
      <c r="B142" s="1" t="s">
        <v>46</v>
      </c>
      <c r="C142" s="28"/>
      <c r="D142" s="37"/>
      <c r="E142" s="38"/>
      <c r="F142" s="24"/>
      <c r="G142" s="32"/>
      <c r="H142" s="30"/>
      <c r="I142" s="26"/>
      <c r="J142" s="44"/>
      <c r="K142" s="45"/>
    </row>
    <row r="143" spans="1:11" ht="15">
      <c r="A143" s="16"/>
      <c r="B143" s="17" t="s">
        <v>47</v>
      </c>
      <c r="C143" s="28">
        <f>SUM(D143:E143)</f>
        <v>1</v>
      </c>
      <c r="D143" s="37">
        <f>'Työlliset toimialoittain'!D143/'Työlliset toimialoittain'!C143</f>
        <v>0.3157894736842105</v>
      </c>
      <c r="E143" s="38">
        <f>'Työlliset toimialoittain'!E143/'Työlliset toimialoittain'!C143</f>
        <v>0.6842105263157895</v>
      </c>
      <c r="F143" s="24">
        <f>SUM(G143:H143)</f>
        <v>1</v>
      </c>
      <c r="G143" s="32">
        <f>'Työlliset toimialoittain'!G143/'Työlliset toimialoittain'!F143</f>
        <v>0.25</v>
      </c>
      <c r="H143" s="30">
        <f>'Työlliset toimialoittain'!H143/'Työlliset toimialoittain'!F143</f>
        <v>0.75</v>
      </c>
      <c r="I143" s="26">
        <f>SUM(J143:K143)</f>
        <v>1</v>
      </c>
      <c r="J143" s="44">
        <f>'Työlliset toimialoittain'!J143/'Työlliset toimialoittain'!I143</f>
        <v>0.42857142857142855</v>
      </c>
      <c r="K143" s="45">
        <f>'Työlliset toimialoittain'!K143/'Työlliset toimialoittain'!I143</f>
        <v>0.5714285714285714</v>
      </c>
    </row>
    <row r="144" spans="1:11" ht="15">
      <c r="A144" s="1" t="s">
        <v>9</v>
      </c>
      <c r="B144" s="1" t="s">
        <v>5</v>
      </c>
      <c r="C144" s="34">
        <f>SUM(D144:E144)</f>
        <v>1</v>
      </c>
      <c r="D144" s="35">
        <f>'Työlliset toimialoittain'!D144/'Työlliset toimialoittain'!C144</f>
        <v>0.7214182344428365</v>
      </c>
      <c r="E144" s="36">
        <f>'Työlliset toimialoittain'!E144/'Työlliset toimialoittain'!C144</f>
        <v>0.2785817655571635</v>
      </c>
      <c r="F144" s="48">
        <f>SUM(G144:H144)</f>
        <v>1</v>
      </c>
      <c r="G144" s="49">
        <f>'Työlliset toimialoittain'!G144/'Työlliset toimialoittain'!F144</f>
        <v>0.6469002695417789</v>
      </c>
      <c r="H144" s="50">
        <f>'Työlliset toimialoittain'!H144/'Työlliset toimialoittain'!F144</f>
        <v>0.353099730458221</v>
      </c>
      <c r="I144" s="41">
        <f>SUM(J144:K144)</f>
        <v>1</v>
      </c>
      <c r="J144" s="42">
        <f>'Työlliset toimialoittain'!J144/'Työlliset toimialoittain'!I144</f>
        <v>0.8078125</v>
      </c>
      <c r="K144" s="43">
        <f>'Työlliset toimialoittain'!K144/'Työlliset toimialoittain'!I144</f>
        <v>0.1921875</v>
      </c>
    </row>
    <row r="145" spans="2:11" ht="15">
      <c r="B145" s="1" t="s">
        <v>26</v>
      </c>
      <c r="C145" s="28">
        <f>SUM(D145:E145)</f>
        <v>1</v>
      </c>
      <c r="D145" s="37">
        <f>'Työlliset toimialoittain'!D145/'Työlliset toimialoittain'!C145</f>
        <v>0.28106508875739644</v>
      </c>
      <c r="E145" s="38">
        <f>'Työlliset toimialoittain'!E145/'Työlliset toimialoittain'!C145</f>
        <v>0.7189349112426036</v>
      </c>
      <c r="F145" s="24">
        <f>SUM(G145:H145)</f>
        <v>1</v>
      </c>
      <c r="G145" s="32">
        <f>'Työlliset toimialoittain'!G145/'Työlliset toimialoittain'!F145</f>
        <v>0.29596412556053814</v>
      </c>
      <c r="H145" s="30">
        <f>'Työlliset toimialoittain'!H145/'Työlliset toimialoittain'!F145</f>
        <v>0.7040358744394619</v>
      </c>
      <c r="I145" s="26">
        <f>SUM(J145:K145)</f>
        <v>1</v>
      </c>
      <c r="J145" s="44">
        <f>'Työlliset toimialoittain'!J145/'Työlliset toimialoittain'!I145</f>
        <v>0.25217391304347825</v>
      </c>
      <c r="K145" s="45">
        <f>'Työlliset toimialoittain'!K145/'Työlliset toimialoittain'!I145</f>
        <v>0.7478260869565218</v>
      </c>
    </row>
    <row r="146" spans="2:11" ht="15">
      <c r="B146" s="1" t="s">
        <v>27</v>
      </c>
      <c r="C146" s="28">
        <f aca="true" t="shared" si="10" ref="C146:C158">SUM(D146:E146)</f>
        <v>1</v>
      </c>
      <c r="D146" s="37">
        <f>'Työlliset toimialoittain'!D146/'Työlliset toimialoittain'!C146</f>
        <v>1</v>
      </c>
      <c r="E146" s="38">
        <f>'Työlliset toimialoittain'!E146/'Työlliset toimialoittain'!C146</f>
        <v>0</v>
      </c>
      <c r="F146" s="24">
        <f aca="true" t="shared" si="11" ref="F146:F158">SUM(G146:H146)</f>
        <v>1</v>
      </c>
      <c r="G146" s="32">
        <f>'Työlliset toimialoittain'!G146/'Työlliset toimialoittain'!F146</f>
        <v>1</v>
      </c>
      <c r="H146" s="30">
        <f>'Työlliset toimialoittain'!H146/'Työlliset toimialoittain'!F146</f>
        <v>0</v>
      </c>
      <c r="I146" s="26"/>
      <c r="J146" s="44"/>
      <c r="K146" s="45"/>
    </row>
    <row r="147" spans="2:11" ht="15">
      <c r="B147" s="1" t="s">
        <v>28</v>
      </c>
      <c r="C147" s="28">
        <f t="shared" si="10"/>
        <v>1</v>
      </c>
      <c r="D147" s="37">
        <f>'Työlliset toimialoittain'!D147/'Työlliset toimialoittain'!C147</f>
        <v>0.9464285714285714</v>
      </c>
      <c r="E147" s="38">
        <f>'Työlliset toimialoittain'!E147/'Työlliset toimialoittain'!C147</f>
        <v>0.05357142857142857</v>
      </c>
      <c r="F147" s="24">
        <f t="shared" si="11"/>
        <v>1</v>
      </c>
      <c r="G147" s="32">
        <f>'Työlliset toimialoittain'!G147/'Työlliset toimialoittain'!F147</f>
        <v>0.9433962264150944</v>
      </c>
      <c r="H147" s="30">
        <f>'Työlliset toimialoittain'!H147/'Työlliset toimialoittain'!F147</f>
        <v>0.05660377358490566</v>
      </c>
      <c r="I147" s="26">
        <f aca="true" t="shared" si="12" ref="I146:I158">SUM(J147:K147)</f>
        <v>1</v>
      </c>
      <c r="J147" s="44">
        <f>'Työlliset toimialoittain'!J147/'Työlliset toimialoittain'!I147</f>
        <v>0.9538461538461539</v>
      </c>
      <c r="K147" s="45">
        <f>'Työlliset toimialoittain'!K147/'Työlliset toimialoittain'!I147</f>
        <v>0.046153846153846156</v>
      </c>
    </row>
    <row r="148" spans="2:11" ht="15">
      <c r="B148" s="1" t="s">
        <v>29</v>
      </c>
      <c r="C148" s="28">
        <f t="shared" si="10"/>
        <v>1</v>
      </c>
      <c r="D148" s="37">
        <f>'Työlliset toimialoittain'!D148/'Työlliset toimialoittain'!C148</f>
        <v>1</v>
      </c>
      <c r="E148" s="38">
        <f>'Työlliset toimialoittain'!E148/'Työlliset toimialoittain'!C148</f>
        <v>0</v>
      </c>
      <c r="F148" s="24">
        <f t="shared" si="11"/>
        <v>1</v>
      </c>
      <c r="G148" s="32">
        <f>'Työlliset toimialoittain'!G148/'Työlliset toimialoittain'!F148</f>
        <v>1</v>
      </c>
      <c r="H148" s="30">
        <f>'Työlliset toimialoittain'!H148/'Työlliset toimialoittain'!F148</f>
        <v>0</v>
      </c>
      <c r="I148" s="26"/>
      <c r="J148" s="44"/>
      <c r="K148" s="45"/>
    </row>
    <row r="149" spans="2:11" ht="15">
      <c r="B149" s="1" t="s">
        <v>30</v>
      </c>
      <c r="C149" s="28">
        <f t="shared" si="10"/>
        <v>1</v>
      </c>
      <c r="D149" s="37">
        <f>'Työlliset toimialoittain'!D149/'Työlliset toimialoittain'!C149</f>
        <v>1</v>
      </c>
      <c r="E149" s="38">
        <f>'Työlliset toimialoittain'!E149/'Työlliset toimialoittain'!C149</f>
        <v>0</v>
      </c>
      <c r="F149" s="24">
        <f t="shared" si="11"/>
        <v>1</v>
      </c>
      <c r="G149" s="32">
        <f>'Työlliset toimialoittain'!G149/'Työlliset toimialoittain'!F149</f>
        <v>1</v>
      </c>
      <c r="H149" s="30">
        <f>'Työlliset toimialoittain'!H149/'Työlliset toimialoittain'!F149</f>
        <v>0</v>
      </c>
      <c r="I149" s="26"/>
      <c r="J149" s="44"/>
      <c r="K149" s="45"/>
    </row>
    <row r="150" spans="2:11" ht="15">
      <c r="B150" s="1" t="s">
        <v>31</v>
      </c>
      <c r="C150" s="28">
        <f t="shared" si="10"/>
        <v>1</v>
      </c>
      <c r="D150" s="37">
        <f>'Työlliset toimialoittain'!D150/'Työlliset toimialoittain'!C150</f>
        <v>0.6190476190476191</v>
      </c>
      <c r="E150" s="38">
        <f>'Työlliset toimialoittain'!E150/'Työlliset toimialoittain'!C150</f>
        <v>0.38095238095238093</v>
      </c>
      <c r="F150" s="24">
        <f t="shared" si="11"/>
        <v>1</v>
      </c>
      <c r="G150" s="32">
        <f>'Työlliset toimialoittain'!G150/'Työlliset toimialoittain'!F150</f>
        <v>0.6282051282051282</v>
      </c>
      <c r="H150" s="30">
        <f>'Työlliset toimialoittain'!H150/'Työlliset toimialoittain'!F150</f>
        <v>0.3717948717948718</v>
      </c>
      <c r="I150" s="26">
        <f t="shared" si="12"/>
        <v>1</v>
      </c>
      <c r="J150" s="44">
        <f>'Työlliset toimialoittain'!J150/'Työlliset toimialoittain'!I150</f>
        <v>0.5</v>
      </c>
      <c r="K150" s="45">
        <f>'Työlliset toimialoittain'!K150/'Työlliset toimialoittain'!I150</f>
        <v>0.5</v>
      </c>
    </row>
    <row r="151" spans="2:11" ht="15">
      <c r="B151" s="1" t="s">
        <v>32</v>
      </c>
      <c r="C151" s="28">
        <f t="shared" si="10"/>
        <v>1</v>
      </c>
      <c r="D151" s="37">
        <f>'Työlliset toimialoittain'!D151/'Työlliset toimialoittain'!C151</f>
        <v>0.7692307692307693</v>
      </c>
      <c r="E151" s="38">
        <f>'Työlliset toimialoittain'!E151/'Työlliset toimialoittain'!C151</f>
        <v>0.23076923076923078</v>
      </c>
      <c r="F151" s="24">
        <f t="shared" si="11"/>
        <v>1</v>
      </c>
      <c r="G151" s="32">
        <f>'Työlliset toimialoittain'!G151/'Työlliset toimialoittain'!F151</f>
        <v>0.5833333333333334</v>
      </c>
      <c r="H151" s="30">
        <f>'Työlliset toimialoittain'!H151/'Työlliset toimialoittain'!F151</f>
        <v>0.4166666666666667</v>
      </c>
      <c r="I151" s="26">
        <f t="shared" si="12"/>
        <v>1</v>
      </c>
      <c r="J151" s="44">
        <f>'Työlliset toimialoittain'!J151/'Työlliset toimialoittain'!I151</f>
        <v>0.8985507246376812</v>
      </c>
      <c r="K151" s="45">
        <f>'Työlliset toimialoittain'!K151/'Työlliset toimialoittain'!I151</f>
        <v>0.10144927536231885</v>
      </c>
    </row>
    <row r="152" spans="2:11" ht="15">
      <c r="B152" s="1" t="s">
        <v>33</v>
      </c>
      <c r="C152" s="28">
        <f t="shared" si="10"/>
        <v>1</v>
      </c>
      <c r="D152" s="37">
        <f>'Työlliset toimialoittain'!D152/'Työlliset toimialoittain'!C152</f>
        <v>0.76</v>
      </c>
      <c r="E152" s="38">
        <f>'Työlliset toimialoittain'!E152/'Työlliset toimialoittain'!C152</f>
        <v>0.24</v>
      </c>
      <c r="F152" s="24">
        <f t="shared" si="11"/>
        <v>1</v>
      </c>
      <c r="G152" s="32">
        <f>'Työlliset toimialoittain'!G152/'Työlliset toimialoittain'!F152</f>
        <v>0.7349397590361446</v>
      </c>
      <c r="H152" s="30">
        <f>'Työlliset toimialoittain'!H152/'Työlliset toimialoittain'!F152</f>
        <v>0.26506024096385544</v>
      </c>
      <c r="I152" s="26">
        <f t="shared" si="12"/>
        <v>1</v>
      </c>
      <c r="J152" s="44">
        <f>'Työlliset toimialoittain'!J152/'Työlliset toimialoittain'!I152</f>
        <v>0.8823529411764706</v>
      </c>
      <c r="K152" s="45">
        <f>'Työlliset toimialoittain'!K152/'Työlliset toimialoittain'!I152</f>
        <v>0.11764705882352941</v>
      </c>
    </row>
    <row r="153" spans="2:11" ht="15">
      <c r="B153" s="1" t="s">
        <v>34</v>
      </c>
      <c r="C153" s="28">
        <f t="shared" si="10"/>
        <v>1</v>
      </c>
      <c r="D153" s="37">
        <f>'Työlliset toimialoittain'!D153/'Työlliset toimialoittain'!C153</f>
        <v>0.9459459459459459</v>
      </c>
      <c r="E153" s="38">
        <f>'Työlliset toimialoittain'!E153/'Työlliset toimialoittain'!C153</f>
        <v>0.05405405405405406</v>
      </c>
      <c r="F153" s="24">
        <f t="shared" si="11"/>
        <v>1</v>
      </c>
      <c r="G153" s="32">
        <f>'Työlliset toimialoittain'!G153/'Työlliset toimialoittain'!F153</f>
        <v>0.6666666666666666</v>
      </c>
      <c r="H153" s="30">
        <f>'Työlliset toimialoittain'!H153/'Työlliset toimialoittain'!F153</f>
        <v>0.3333333333333333</v>
      </c>
      <c r="I153" s="26">
        <f t="shared" si="12"/>
        <v>1</v>
      </c>
      <c r="J153" s="44">
        <f>'Työlliset toimialoittain'!J153/'Työlliset toimialoittain'!I153</f>
        <v>0.9705882352941176</v>
      </c>
      <c r="K153" s="45">
        <f>'Työlliset toimialoittain'!K153/'Työlliset toimialoittain'!I153</f>
        <v>0.029411764705882353</v>
      </c>
    </row>
    <row r="154" spans="2:11" ht="15">
      <c r="B154" s="1" t="s">
        <v>35</v>
      </c>
      <c r="C154" s="28">
        <f t="shared" si="10"/>
        <v>1</v>
      </c>
      <c r="D154" s="37">
        <f>'Työlliset toimialoittain'!D154/'Työlliset toimialoittain'!C154</f>
        <v>0.6666666666666666</v>
      </c>
      <c r="E154" s="38">
        <f>'Työlliset toimialoittain'!E154/'Työlliset toimialoittain'!C154</f>
        <v>0.3333333333333333</v>
      </c>
      <c r="F154" s="24">
        <f t="shared" si="11"/>
        <v>1</v>
      </c>
      <c r="G154" s="32">
        <f>'Työlliset toimialoittain'!G154/'Työlliset toimialoittain'!F154</f>
        <v>0.6666666666666666</v>
      </c>
      <c r="H154" s="30">
        <f>'Työlliset toimialoittain'!H154/'Työlliset toimialoittain'!F154</f>
        <v>0.3333333333333333</v>
      </c>
      <c r="I154" s="26"/>
      <c r="J154" s="44"/>
      <c r="K154" s="45"/>
    </row>
    <row r="155" spans="2:11" ht="15">
      <c r="B155" s="1" t="s">
        <v>36</v>
      </c>
      <c r="C155" s="28">
        <f t="shared" si="10"/>
        <v>1</v>
      </c>
      <c r="D155" s="37">
        <f>'Työlliset toimialoittain'!D155/'Työlliset toimialoittain'!C155</f>
        <v>1</v>
      </c>
      <c r="E155" s="38">
        <f>'Työlliset toimialoittain'!E155/'Työlliset toimialoittain'!C155</f>
        <v>0</v>
      </c>
      <c r="F155" s="24">
        <f t="shared" si="11"/>
        <v>1</v>
      </c>
      <c r="G155" s="32">
        <f>'Työlliset toimialoittain'!G155/'Työlliset toimialoittain'!F155</f>
        <v>1</v>
      </c>
      <c r="H155" s="30">
        <f>'Työlliset toimialoittain'!H155/'Työlliset toimialoittain'!F155</f>
        <v>0</v>
      </c>
      <c r="I155" s="26">
        <f t="shared" si="12"/>
        <v>1</v>
      </c>
      <c r="J155" s="44">
        <f>'Työlliset toimialoittain'!J155/'Työlliset toimialoittain'!I155</f>
        <v>1</v>
      </c>
      <c r="K155" s="45">
        <f>'Työlliset toimialoittain'!K155/'Työlliset toimialoittain'!I155</f>
        <v>0</v>
      </c>
    </row>
    <row r="156" spans="2:11" ht="15">
      <c r="B156" s="1" t="s">
        <v>37</v>
      </c>
      <c r="C156" s="28">
        <f t="shared" si="10"/>
        <v>1</v>
      </c>
      <c r="D156" s="37">
        <f>'Työlliset toimialoittain'!D156/'Työlliset toimialoittain'!C156</f>
        <v>1</v>
      </c>
      <c r="E156" s="38">
        <f>'Työlliset toimialoittain'!E156/'Työlliset toimialoittain'!C156</f>
        <v>0</v>
      </c>
      <c r="F156" s="24">
        <f t="shared" si="11"/>
        <v>1</v>
      </c>
      <c r="G156" s="32">
        <f>'Työlliset toimialoittain'!G156/'Työlliset toimialoittain'!F156</f>
        <v>1</v>
      </c>
      <c r="H156" s="30">
        <f>'Työlliset toimialoittain'!H156/'Työlliset toimialoittain'!F156</f>
        <v>0</v>
      </c>
      <c r="I156" s="26">
        <f t="shared" si="12"/>
        <v>1</v>
      </c>
      <c r="J156" s="44">
        <f>'Työlliset toimialoittain'!J156/'Työlliset toimialoittain'!I156</f>
        <v>1</v>
      </c>
      <c r="K156" s="45">
        <f>'Työlliset toimialoittain'!K156/'Työlliset toimialoittain'!I156</f>
        <v>0</v>
      </c>
    </row>
    <row r="157" spans="2:11" ht="15">
      <c r="B157" s="1" t="s">
        <v>38</v>
      </c>
      <c r="C157" s="28">
        <f t="shared" si="10"/>
        <v>1</v>
      </c>
      <c r="D157" s="37">
        <f>'Työlliset toimialoittain'!D157/'Työlliset toimialoittain'!C157</f>
        <v>0.7391304347826086</v>
      </c>
      <c r="E157" s="38">
        <f>'Työlliset toimialoittain'!E157/'Työlliset toimialoittain'!C157</f>
        <v>0.2608695652173913</v>
      </c>
      <c r="F157" s="24">
        <f t="shared" si="11"/>
        <v>1</v>
      </c>
      <c r="G157" s="32">
        <f>'Työlliset toimialoittain'!G157/'Työlliset toimialoittain'!F157</f>
        <v>0.7142857142857143</v>
      </c>
      <c r="H157" s="30">
        <f>'Työlliset toimialoittain'!H157/'Työlliset toimialoittain'!F157</f>
        <v>0.2857142857142857</v>
      </c>
      <c r="I157" s="26">
        <f t="shared" si="12"/>
        <v>1</v>
      </c>
      <c r="J157" s="44">
        <f>'Työlliset toimialoittain'!J157/'Työlliset toimialoittain'!I157</f>
        <v>0.7777777777777778</v>
      </c>
      <c r="K157" s="45">
        <f>'Työlliset toimialoittain'!K157/'Työlliset toimialoittain'!I157</f>
        <v>0.2222222222222222</v>
      </c>
    </row>
    <row r="158" spans="2:11" ht="15">
      <c r="B158" s="1" t="s">
        <v>39</v>
      </c>
      <c r="C158" s="28">
        <f t="shared" si="10"/>
        <v>1</v>
      </c>
      <c r="D158" s="37">
        <f>'Työlliset toimialoittain'!D158/'Työlliset toimialoittain'!C158</f>
        <v>0.9523809523809523</v>
      </c>
      <c r="E158" s="38">
        <f>'Työlliset toimialoittain'!E158/'Työlliset toimialoittain'!C158</f>
        <v>0.047619047619047616</v>
      </c>
      <c r="F158" s="24">
        <f t="shared" si="11"/>
        <v>1</v>
      </c>
      <c r="G158" s="32">
        <f>'Työlliset toimialoittain'!G158/'Työlliset toimialoittain'!F158</f>
        <v>0.9333333333333333</v>
      </c>
      <c r="H158" s="30">
        <f>'Työlliset toimialoittain'!H158/'Työlliset toimialoittain'!F158</f>
        <v>0.06666666666666667</v>
      </c>
      <c r="I158" s="26">
        <f t="shared" si="12"/>
        <v>1</v>
      </c>
      <c r="J158" s="44">
        <f>'Työlliset toimialoittain'!J158/'Työlliset toimialoittain'!I158</f>
        <v>0.9696969696969697</v>
      </c>
      <c r="K158" s="45">
        <f>'Työlliset toimialoittain'!K158/'Työlliset toimialoittain'!I158</f>
        <v>0.030303030303030304</v>
      </c>
    </row>
    <row r="159" spans="2:11" ht="15">
      <c r="B159" s="1" t="s">
        <v>40</v>
      </c>
      <c r="C159" s="28">
        <f aca="true" t="shared" si="13" ref="C159:C165">SUM(D159:E159)</f>
        <v>1</v>
      </c>
      <c r="D159" s="37">
        <f>'Työlliset toimialoittain'!D159/'Työlliset toimialoittain'!C159</f>
        <v>1</v>
      </c>
      <c r="E159" s="38">
        <f>'Työlliset toimialoittain'!E159/'Työlliset toimialoittain'!C159</f>
        <v>0</v>
      </c>
      <c r="F159" s="24">
        <f aca="true" t="shared" si="14" ref="F159:F165">SUM(G159:H159)</f>
        <v>1</v>
      </c>
      <c r="G159" s="32">
        <f>'Työlliset toimialoittain'!G159/'Työlliset toimialoittain'!F159</f>
        <v>1</v>
      </c>
      <c r="H159" s="30">
        <f>'Työlliset toimialoittain'!H159/'Työlliset toimialoittain'!F159</f>
        <v>0</v>
      </c>
      <c r="I159" s="26">
        <f aca="true" t="shared" si="15" ref="I159:I165">SUM(J159:K159)</f>
        <v>1</v>
      </c>
      <c r="J159" s="44">
        <f>'Työlliset toimialoittain'!J159/'Työlliset toimialoittain'!I159</f>
        <v>1</v>
      </c>
      <c r="K159" s="45">
        <f>'Työlliset toimialoittain'!K159/'Työlliset toimialoittain'!I159</f>
        <v>0</v>
      </c>
    </row>
    <row r="160" spans="2:11" ht="15">
      <c r="B160" s="1" t="s">
        <v>41</v>
      </c>
      <c r="C160" s="28">
        <f t="shared" si="13"/>
        <v>1</v>
      </c>
      <c r="D160" s="37">
        <f>'Työlliset toimialoittain'!D160/'Työlliset toimialoittain'!C160</f>
        <v>1</v>
      </c>
      <c r="E160" s="38">
        <f>'Työlliset toimialoittain'!E160/'Työlliset toimialoittain'!C160</f>
        <v>0</v>
      </c>
      <c r="F160" s="24">
        <f t="shared" si="14"/>
        <v>1</v>
      </c>
      <c r="G160" s="32">
        <f>'Työlliset toimialoittain'!G160/'Työlliset toimialoittain'!F160</f>
        <v>1</v>
      </c>
      <c r="H160" s="30">
        <f>'Työlliset toimialoittain'!H160/'Työlliset toimialoittain'!F160</f>
        <v>0</v>
      </c>
      <c r="I160" s="26">
        <f t="shared" si="15"/>
        <v>1</v>
      </c>
      <c r="J160" s="44">
        <f>'Työlliset toimialoittain'!J160/'Työlliset toimialoittain'!I160</f>
        <v>1</v>
      </c>
      <c r="K160" s="45">
        <f>'Työlliset toimialoittain'!K160/'Työlliset toimialoittain'!I160</f>
        <v>0</v>
      </c>
    </row>
    <row r="161" spans="2:11" ht="15">
      <c r="B161" s="1" t="s">
        <v>42</v>
      </c>
      <c r="C161" s="28">
        <f t="shared" si="13"/>
        <v>1</v>
      </c>
      <c r="D161" s="37">
        <f>'Työlliset toimialoittain'!D161/'Työlliset toimialoittain'!C161</f>
        <v>0.9698795180722891</v>
      </c>
      <c r="E161" s="38">
        <f>'Työlliset toimialoittain'!E161/'Työlliset toimialoittain'!C161</f>
        <v>0.030120481927710843</v>
      </c>
      <c r="F161" s="24">
        <f t="shared" si="14"/>
        <v>1</v>
      </c>
      <c r="G161" s="32">
        <f>'Työlliset toimialoittain'!G161/'Työlliset toimialoittain'!F161</f>
        <v>0.6666666666666666</v>
      </c>
      <c r="H161" s="30">
        <f>'Työlliset toimialoittain'!H161/'Työlliset toimialoittain'!F161</f>
        <v>0.3333333333333333</v>
      </c>
      <c r="I161" s="26">
        <f t="shared" si="15"/>
        <v>1</v>
      </c>
      <c r="J161" s="44">
        <f>'Työlliset toimialoittain'!J161/'Työlliset toimialoittain'!I161</f>
        <v>0.9872611464968153</v>
      </c>
      <c r="K161" s="45">
        <f>'Työlliset toimialoittain'!K161/'Työlliset toimialoittain'!I161</f>
        <v>0.012738853503184714</v>
      </c>
    </row>
    <row r="162" spans="1:11" ht="15">
      <c r="A162" s="23"/>
      <c r="B162" s="52" t="s">
        <v>43</v>
      </c>
      <c r="C162" s="28">
        <f t="shared" si="13"/>
        <v>1</v>
      </c>
      <c r="D162" s="37">
        <f>'Työlliset toimialoittain'!D162/'Työlliset toimialoittain'!C162</f>
        <v>0.6666666666666666</v>
      </c>
      <c r="E162" s="38">
        <f>'Työlliset toimialoittain'!E162/'Työlliset toimialoittain'!C162</f>
        <v>0.3333333333333333</v>
      </c>
      <c r="F162" s="24">
        <f t="shared" si="14"/>
        <v>1</v>
      </c>
      <c r="G162" s="32">
        <f>'Työlliset toimialoittain'!G162/'Työlliset toimialoittain'!F162</f>
        <v>0.5</v>
      </c>
      <c r="H162" s="30">
        <f>'Työlliset toimialoittain'!H162/'Työlliset toimialoittain'!F162</f>
        <v>0.5</v>
      </c>
      <c r="I162" s="26">
        <f t="shared" si="15"/>
        <v>1</v>
      </c>
      <c r="J162" s="44">
        <f>'Työlliset toimialoittain'!J162/'Työlliset toimialoittain'!I162</f>
        <v>1</v>
      </c>
      <c r="K162" s="45">
        <f>'Työlliset toimialoittain'!K162/'Työlliset toimialoittain'!I162</f>
        <v>0</v>
      </c>
    </row>
    <row r="163" spans="2:11" ht="15">
      <c r="B163" s="1" t="s">
        <v>44</v>
      </c>
      <c r="C163" s="28">
        <f t="shared" si="13"/>
        <v>1</v>
      </c>
      <c r="D163" s="37">
        <f>'Työlliset toimialoittain'!D163/'Työlliset toimialoittain'!C163</f>
        <v>0.6976744186046512</v>
      </c>
      <c r="E163" s="38">
        <f>'Työlliset toimialoittain'!E163/'Työlliset toimialoittain'!C163</f>
        <v>0.3023255813953488</v>
      </c>
      <c r="F163" s="24">
        <f t="shared" si="14"/>
        <v>1</v>
      </c>
      <c r="G163" s="32">
        <f>'Työlliset toimialoittain'!G163/'Työlliset toimialoittain'!F163</f>
        <v>0.6666666666666666</v>
      </c>
      <c r="H163" s="30">
        <f>'Työlliset toimialoittain'!H163/'Työlliset toimialoittain'!F163</f>
        <v>0.3333333333333333</v>
      </c>
      <c r="I163" s="26">
        <f t="shared" si="15"/>
        <v>1</v>
      </c>
      <c r="J163" s="44">
        <f>'Työlliset toimialoittain'!J163/'Työlliset toimialoittain'!I163</f>
        <v>0.7096774193548387</v>
      </c>
      <c r="K163" s="45">
        <f>'Työlliset toimialoittain'!K163/'Työlliset toimialoittain'!I163</f>
        <v>0.2903225806451613</v>
      </c>
    </row>
    <row r="164" spans="2:11" ht="15">
      <c r="B164" s="4" t="s">
        <v>45</v>
      </c>
      <c r="C164" s="28"/>
      <c r="D164" s="37"/>
      <c r="E164" s="38"/>
      <c r="F164" s="24"/>
      <c r="G164" s="32"/>
      <c r="H164" s="30"/>
      <c r="I164" s="26"/>
      <c r="J164" s="44"/>
      <c r="K164" s="45"/>
    </row>
    <row r="165" spans="2:11" ht="15">
      <c r="B165" s="1" t="s">
        <v>46</v>
      </c>
      <c r="C165" s="28"/>
      <c r="D165" s="37"/>
      <c r="E165" s="38"/>
      <c r="F165" s="24"/>
      <c r="G165" s="32"/>
      <c r="H165" s="30"/>
      <c r="I165" s="26"/>
      <c r="J165" s="44"/>
      <c r="K165" s="45"/>
    </row>
    <row r="166" spans="1:11" ht="15">
      <c r="A166" s="16"/>
      <c r="B166" s="17" t="s">
        <v>47</v>
      </c>
      <c r="C166" s="28">
        <f>SUM(D166:E166)</f>
        <v>1</v>
      </c>
      <c r="D166" s="37">
        <f>'Työlliset toimialoittain'!D166/'Työlliset toimialoittain'!C166</f>
        <v>0.23809523809523808</v>
      </c>
      <c r="E166" s="38">
        <f>'Työlliset toimialoittain'!E166/'Työlliset toimialoittain'!C166</f>
        <v>0.7619047619047619</v>
      </c>
      <c r="F166" s="24">
        <f>SUM(G166:H166)</f>
        <v>1</v>
      </c>
      <c r="G166" s="32">
        <f>'Työlliset toimialoittain'!G166/'Työlliset toimialoittain'!F166</f>
        <v>0.3076923076923077</v>
      </c>
      <c r="H166" s="30">
        <f>'Työlliset toimialoittain'!H166/'Työlliset toimialoittain'!F166</f>
        <v>0.6923076923076923</v>
      </c>
      <c r="I166" s="26">
        <f>SUM(J166:K166)</f>
        <v>1</v>
      </c>
      <c r="J166" s="44">
        <f>'Työlliset toimialoittain'!J166/'Työlliset toimialoittain'!I166</f>
        <v>0.125</v>
      </c>
      <c r="K166" s="45">
        <f>'Työlliset toimialoittain'!K166/'Työlliset toimialoittain'!I166</f>
        <v>0.875</v>
      </c>
    </row>
    <row r="167" spans="1:11" ht="15">
      <c r="A167" s="4" t="s">
        <v>20</v>
      </c>
      <c r="B167" s="1" t="s">
        <v>5</v>
      </c>
      <c r="C167" s="34">
        <f>SUM(D167:E167)</f>
        <v>1</v>
      </c>
      <c r="D167" s="35">
        <f>'Työlliset toimialoittain'!D167/'Työlliset toimialoittain'!C167</f>
        <v>0.7547838412473423</v>
      </c>
      <c r="E167" s="36">
        <f>'Työlliset toimialoittain'!E167/'Työlliset toimialoittain'!C167</f>
        <v>0.24521615875265768</v>
      </c>
      <c r="F167" s="48">
        <f>SUM(G167:H167)</f>
        <v>1</v>
      </c>
      <c r="G167" s="49">
        <f>'Työlliset toimialoittain'!G167/'Työlliset toimialoittain'!F167</f>
        <v>0.6853333333333333</v>
      </c>
      <c r="H167" s="50">
        <f>'Työlliset toimialoittain'!H167/'Työlliset toimialoittain'!F167</f>
        <v>0.31466666666666665</v>
      </c>
      <c r="I167" s="41">
        <f>SUM(J167:K167)</f>
        <v>1</v>
      </c>
      <c r="J167" s="42">
        <f>'Työlliset toimialoittain'!J167/'Työlliset toimialoittain'!I167</f>
        <v>0.8335854765506808</v>
      </c>
      <c r="K167" s="43">
        <f>'Työlliset toimialoittain'!K167/'Työlliset toimialoittain'!I167</f>
        <v>0.1664145234493192</v>
      </c>
    </row>
    <row r="168" spans="2:11" ht="15">
      <c r="B168" s="1" t="s">
        <v>26</v>
      </c>
      <c r="C168" s="28">
        <f>SUM(D168:E168)</f>
        <v>1</v>
      </c>
      <c r="D168" s="37">
        <f>'Työlliset toimialoittain'!D168/'Työlliset toimialoittain'!C168</f>
        <v>0.2668918918918919</v>
      </c>
      <c r="E168" s="38">
        <f>'Työlliset toimialoittain'!E168/'Työlliset toimialoittain'!C168</f>
        <v>0.7331081081081081</v>
      </c>
      <c r="F168" s="24">
        <f>SUM(G168:H168)</f>
        <v>1</v>
      </c>
      <c r="G168" s="32">
        <f>'Työlliset toimialoittain'!G168/'Työlliset toimialoittain'!F168</f>
        <v>0.26288659793814434</v>
      </c>
      <c r="H168" s="30">
        <f>'Työlliset toimialoittain'!H168/'Työlliset toimialoittain'!F168</f>
        <v>0.7371134020618557</v>
      </c>
      <c r="I168" s="26">
        <f>SUM(J168:K168)</f>
        <v>1</v>
      </c>
      <c r="J168" s="44">
        <f>'Työlliset toimialoittain'!J168/'Työlliset toimialoittain'!I168</f>
        <v>0.27450980392156865</v>
      </c>
      <c r="K168" s="45">
        <f>'Työlliset toimialoittain'!K168/'Työlliset toimialoittain'!I168</f>
        <v>0.7254901960784313</v>
      </c>
    </row>
    <row r="169" spans="2:11" ht="15">
      <c r="B169" s="1" t="s">
        <v>27</v>
      </c>
      <c r="C169" s="28">
        <f>SUM(D169:E169)</f>
        <v>1</v>
      </c>
      <c r="D169" s="37">
        <f>'Työlliset toimialoittain'!D169/'Työlliset toimialoittain'!C169</f>
        <v>0.8</v>
      </c>
      <c r="E169" s="38">
        <f>'Työlliset toimialoittain'!E169/'Työlliset toimialoittain'!C169</f>
        <v>0.2</v>
      </c>
      <c r="F169" s="24">
        <f>SUM(G169:H169)</f>
        <v>1</v>
      </c>
      <c r="G169" s="32">
        <f>'Työlliset toimialoittain'!G169/'Työlliset toimialoittain'!F169</f>
        <v>0.75</v>
      </c>
      <c r="H169" s="30">
        <f>'Työlliset toimialoittain'!H169/'Työlliset toimialoittain'!F169</f>
        <v>0.25</v>
      </c>
      <c r="I169" s="26">
        <f>SUM(J169:K169)</f>
        <v>1</v>
      </c>
      <c r="J169" s="44">
        <f>'Työlliset toimialoittain'!J169/'Työlliset toimialoittain'!I169</f>
        <v>1</v>
      </c>
      <c r="K169" s="45">
        <f>'Työlliset toimialoittain'!K169/'Työlliset toimialoittain'!I169</f>
        <v>0</v>
      </c>
    </row>
    <row r="170" spans="2:11" ht="15">
      <c r="B170" s="1" t="s">
        <v>28</v>
      </c>
      <c r="C170" s="28">
        <f>SUM(D170:E170)</f>
        <v>1</v>
      </c>
      <c r="D170" s="37">
        <f>'Työlliset toimialoittain'!D170/'Työlliset toimialoittain'!C170</f>
        <v>0.9392523364485982</v>
      </c>
      <c r="E170" s="38">
        <f>'Työlliset toimialoittain'!E170/'Työlliset toimialoittain'!C170</f>
        <v>0.06074766355140187</v>
      </c>
      <c r="F170" s="24">
        <f>SUM(G170:H170)</f>
        <v>1</v>
      </c>
      <c r="G170" s="32">
        <f>'Työlliset toimialoittain'!G170/'Työlliset toimialoittain'!F170</f>
        <v>0.9451219512195121</v>
      </c>
      <c r="H170" s="30">
        <f>'Työlliset toimialoittain'!H170/'Työlliset toimialoittain'!F170</f>
        <v>0.054878048780487805</v>
      </c>
      <c r="I170" s="26">
        <f>SUM(J170:K170)</f>
        <v>1</v>
      </c>
      <c r="J170" s="44">
        <f>'Työlliset toimialoittain'!J170/'Työlliset toimialoittain'!I170</f>
        <v>0.92</v>
      </c>
      <c r="K170" s="45">
        <f>'Työlliset toimialoittain'!K170/'Työlliset toimialoittain'!I170</f>
        <v>0.08</v>
      </c>
    </row>
    <row r="171" spans="2:11" ht="15">
      <c r="B171" s="1" t="s">
        <v>29</v>
      </c>
      <c r="C171" s="28">
        <f>SUM(D171:E171)</f>
        <v>1</v>
      </c>
      <c r="D171" s="37">
        <f>'Työlliset toimialoittain'!D171/'Työlliset toimialoittain'!C171</f>
        <v>1</v>
      </c>
      <c r="E171" s="38">
        <f>'Työlliset toimialoittain'!E171/'Työlliset toimialoittain'!C171</f>
        <v>0</v>
      </c>
      <c r="F171" s="24">
        <f>SUM(G171:H171)</f>
        <v>1</v>
      </c>
      <c r="G171" s="32">
        <f>'Työlliset toimialoittain'!G171/'Työlliset toimialoittain'!F171</f>
        <v>1</v>
      </c>
      <c r="H171" s="30">
        <f>'Työlliset toimialoittain'!H171/'Työlliset toimialoittain'!F171</f>
        <v>0</v>
      </c>
      <c r="I171" s="26">
        <f>SUM(J171:K171)</f>
        <v>1</v>
      </c>
      <c r="J171" s="44">
        <f>'Työlliset toimialoittain'!J171/'Työlliset toimialoittain'!I171</f>
        <v>1</v>
      </c>
      <c r="K171" s="45">
        <f>'Työlliset toimialoittain'!K171/'Työlliset toimialoittain'!I171</f>
        <v>0</v>
      </c>
    </row>
    <row r="172" spans="2:11" ht="15">
      <c r="B172" s="1" t="s">
        <v>30</v>
      </c>
      <c r="C172" s="28">
        <f aca="true" t="shared" si="16" ref="C172:C188">SUM(D172:E172)</f>
        <v>1</v>
      </c>
      <c r="D172" s="37">
        <f>'Työlliset toimialoittain'!D172/'Työlliset toimialoittain'!C172</f>
        <v>1</v>
      </c>
      <c r="E172" s="38">
        <f>'Työlliset toimialoittain'!E172/'Työlliset toimialoittain'!C172</f>
        <v>0</v>
      </c>
      <c r="F172" s="24">
        <f aca="true" t="shared" si="17" ref="F172:F188">SUM(G172:H172)</f>
        <v>1</v>
      </c>
      <c r="G172" s="32">
        <f>'Työlliset toimialoittain'!G172/'Työlliset toimialoittain'!F172</f>
        <v>1</v>
      </c>
      <c r="H172" s="30">
        <f>'Työlliset toimialoittain'!H172/'Työlliset toimialoittain'!F172</f>
        <v>0</v>
      </c>
      <c r="I172" s="26"/>
      <c r="J172" s="44"/>
      <c r="K172" s="45"/>
    </row>
    <row r="173" spans="2:11" ht="15">
      <c r="B173" s="1" t="s">
        <v>31</v>
      </c>
      <c r="C173" s="28">
        <f t="shared" si="16"/>
        <v>1</v>
      </c>
      <c r="D173" s="37">
        <f>'Työlliset toimialoittain'!D173/'Työlliset toimialoittain'!C173</f>
        <v>0.8</v>
      </c>
      <c r="E173" s="38">
        <f>'Työlliset toimialoittain'!E173/'Työlliset toimialoittain'!C173</f>
        <v>0.2</v>
      </c>
      <c r="F173" s="24">
        <f t="shared" si="17"/>
        <v>1</v>
      </c>
      <c r="G173" s="32">
        <f>'Työlliset toimialoittain'!G173/'Työlliset toimialoittain'!F173</f>
        <v>0.7894736842105263</v>
      </c>
      <c r="H173" s="30">
        <f>'Työlliset toimialoittain'!H173/'Työlliset toimialoittain'!F173</f>
        <v>0.21052631578947367</v>
      </c>
      <c r="I173" s="26">
        <f aca="true" t="shared" si="18" ref="I172:I188">SUM(J173:K173)</f>
        <v>1</v>
      </c>
      <c r="J173" s="44">
        <f>'Työlliset toimialoittain'!J173/'Työlliset toimialoittain'!I173</f>
        <v>1</v>
      </c>
      <c r="K173" s="45">
        <f>'Työlliset toimialoittain'!K173/'Työlliset toimialoittain'!I173</f>
        <v>0</v>
      </c>
    </row>
    <row r="174" spans="2:11" ht="15">
      <c r="B174" s="1" t="s">
        <v>32</v>
      </c>
      <c r="C174" s="28">
        <f t="shared" si="16"/>
        <v>1</v>
      </c>
      <c r="D174" s="37">
        <f>'Työlliset toimialoittain'!D174/'Työlliset toimialoittain'!C174</f>
        <v>0.7395833333333334</v>
      </c>
      <c r="E174" s="38">
        <f>'Työlliset toimialoittain'!E174/'Työlliset toimialoittain'!C174</f>
        <v>0.2604166666666667</v>
      </c>
      <c r="F174" s="24">
        <f t="shared" si="17"/>
        <v>1</v>
      </c>
      <c r="G174" s="32">
        <f>'Työlliset toimialoittain'!G174/'Työlliset toimialoittain'!F174</f>
        <v>0.6</v>
      </c>
      <c r="H174" s="30">
        <f>'Työlliset toimialoittain'!H174/'Työlliset toimialoittain'!F174</f>
        <v>0.4</v>
      </c>
      <c r="I174" s="26">
        <f t="shared" si="18"/>
        <v>1</v>
      </c>
      <c r="J174" s="44">
        <f>'Työlliset toimialoittain'!J174/'Työlliset toimialoittain'!I174</f>
        <v>0.8627450980392157</v>
      </c>
      <c r="K174" s="45">
        <f>'Työlliset toimialoittain'!K174/'Työlliset toimialoittain'!I174</f>
        <v>0.13725490196078433</v>
      </c>
    </row>
    <row r="175" spans="2:11" ht="15">
      <c r="B175" s="1" t="s">
        <v>33</v>
      </c>
      <c r="C175" s="28">
        <f t="shared" si="16"/>
        <v>1</v>
      </c>
      <c r="D175" s="37">
        <f>'Työlliset toimialoittain'!D175/'Työlliset toimialoittain'!C175</f>
        <v>0.8089887640449438</v>
      </c>
      <c r="E175" s="38">
        <f>'Työlliset toimialoittain'!E175/'Työlliset toimialoittain'!C175</f>
        <v>0.19101123595505617</v>
      </c>
      <c r="F175" s="24">
        <f t="shared" si="17"/>
        <v>1</v>
      </c>
      <c r="G175" s="32">
        <f>'Työlliset toimialoittain'!G175/'Työlliset toimialoittain'!F175</f>
        <v>0.8</v>
      </c>
      <c r="H175" s="30">
        <f>'Työlliset toimialoittain'!H175/'Työlliset toimialoittain'!F175</f>
        <v>0.2</v>
      </c>
      <c r="I175" s="26">
        <f t="shared" si="18"/>
        <v>1</v>
      </c>
      <c r="J175" s="44">
        <f>'Työlliset toimialoittain'!J175/'Työlliset toimialoittain'!I175</f>
        <v>0.8571428571428571</v>
      </c>
      <c r="K175" s="45">
        <f>'Työlliset toimialoittain'!K175/'Työlliset toimialoittain'!I175</f>
        <v>0.14285714285714285</v>
      </c>
    </row>
    <row r="176" spans="2:11" ht="15">
      <c r="B176" s="1" t="s">
        <v>34</v>
      </c>
      <c r="C176" s="28">
        <f t="shared" si="16"/>
        <v>1</v>
      </c>
      <c r="D176" s="37">
        <f>'Työlliset toimialoittain'!D176/'Työlliset toimialoittain'!C176</f>
        <v>0.9583333333333334</v>
      </c>
      <c r="E176" s="38">
        <f>'Työlliset toimialoittain'!E176/'Työlliset toimialoittain'!C176</f>
        <v>0.041666666666666664</v>
      </c>
      <c r="F176" s="24">
        <f t="shared" si="17"/>
        <v>1</v>
      </c>
      <c r="G176" s="32">
        <f>'Työlliset toimialoittain'!G176/'Työlliset toimialoittain'!F176</f>
        <v>0.6666666666666666</v>
      </c>
      <c r="H176" s="30">
        <f>'Työlliset toimialoittain'!H176/'Työlliset toimialoittain'!F176</f>
        <v>0.3333333333333333</v>
      </c>
      <c r="I176" s="26">
        <f t="shared" si="18"/>
        <v>1</v>
      </c>
      <c r="J176" s="44">
        <f>'Työlliset toimialoittain'!J176/'Työlliset toimialoittain'!I176</f>
        <v>1</v>
      </c>
      <c r="K176" s="45">
        <f>'Työlliset toimialoittain'!K176/'Työlliset toimialoittain'!I176</f>
        <v>0</v>
      </c>
    </row>
    <row r="177" spans="2:11" ht="15">
      <c r="B177" s="1" t="s">
        <v>35</v>
      </c>
      <c r="C177" s="28">
        <f t="shared" si="16"/>
        <v>1</v>
      </c>
      <c r="D177" s="37">
        <f>'Työlliset toimialoittain'!D177/'Työlliset toimialoittain'!C177</f>
        <v>1</v>
      </c>
      <c r="E177" s="38">
        <f>'Työlliset toimialoittain'!E177/'Työlliset toimialoittain'!C177</f>
        <v>0</v>
      </c>
      <c r="F177" s="24">
        <f t="shared" si="17"/>
        <v>1</v>
      </c>
      <c r="G177" s="32">
        <f>'Työlliset toimialoittain'!G177/'Työlliset toimialoittain'!F177</f>
        <v>1</v>
      </c>
      <c r="H177" s="30">
        <f>'Työlliset toimialoittain'!H177/'Työlliset toimialoittain'!F177</f>
        <v>0</v>
      </c>
      <c r="I177" s="26">
        <f t="shared" si="18"/>
        <v>1</v>
      </c>
      <c r="J177" s="44">
        <f>'Työlliset toimialoittain'!J177/'Työlliset toimialoittain'!I177</f>
        <v>1</v>
      </c>
      <c r="K177" s="45">
        <f>'Työlliset toimialoittain'!K177/'Työlliset toimialoittain'!I177</f>
        <v>0</v>
      </c>
    </row>
    <row r="178" spans="2:11" ht="15">
      <c r="B178" s="1" t="s">
        <v>36</v>
      </c>
      <c r="C178" s="28">
        <f t="shared" si="16"/>
        <v>1</v>
      </c>
      <c r="D178" s="37">
        <f>'Työlliset toimialoittain'!D178/'Työlliset toimialoittain'!C178</f>
        <v>1</v>
      </c>
      <c r="E178" s="38">
        <f>'Työlliset toimialoittain'!E178/'Työlliset toimialoittain'!C178</f>
        <v>0</v>
      </c>
      <c r="F178" s="24">
        <f t="shared" si="17"/>
        <v>1</v>
      </c>
      <c r="G178" s="32">
        <f>'Työlliset toimialoittain'!G178/'Työlliset toimialoittain'!F178</f>
        <v>1</v>
      </c>
      <c r="H178" s="30">
        <f>'Työlliset toimialoittain'!H178/'Työlliset toimialoittain'!F178</f>
        <v>0</v>
      </c>
      <c r="I178" s="26">
        <f t="shared" si="18"/>
        <v>1</v>
      </c>
      <c r="J178" s="44">
        <f>'Työlliset toimialoittain'!J178/'Työlliset toimialoittain'!I178</f>
        <v>1</v>
      </c>
      <c r="K178" s="45">
        <f>'Työlliset toimialoittain'!K178/'Työlliset toimialoittain'!I178</f>
        <v>0</v>
      </c>
    </row>
    <row r="179" spans="2:11" ht="15">
      <c r="B179" s="1" t="s">
        <v>37</v>
      </c>
      <c r="C179" s="28">
        <f t="shared" si="16"/>
        <v>1</v>
      </c>
      <c r="D179" s="37">
        <f>'Työlliset toimialoittain'!D179/'Työlliset toimialoittain'!C179</f>
        <v>0</v>
      </c>
      <c r="E179" s="38">
        <f>'Työlliset toimialoittain'!E179/'Työlliset toimialoittain'!C179</f>
        <v>1</v>
      </c>
      <c r="F179" s="24">
        <f t="shared" si="17"/>
        <v>1</v>
      </c>
      <c r="G179" s="32">
        <f>'Työlliset toimialoittain'!G179/'Työlliset toimialoittain'!F179</f>
        <v>0</v>
      </c>
      <c r="H179" s="30">
        <f>'Työlliset toimialoittain'!H179/'Työlliset toimialoittain'!F179</f>
        <v>1</v>
      </c>
      <c r="I179" s="26"/>
      <c r="J179" s="44"/>
      <c r="K179" s="45"/>
    </row>
    <row r="180" spans="2:11" ht="15">
      <c r="B180" s="1" t="s">
        <v>38</v>
      </c>
      <c r="C180" s="28">
        <f t="shared" si="16"/>
        <v>1</v>
      </c>
      <c r="D180" s="37">
        <f>'Työlliset toimialoittain'!D180/'Työlliset toimialoittain'!C180</f>
        <v>0.8181818181818182</v>
      </c>
      <c r="E180" s="38">
        <f>'Työlliset toimialoittain'!E180/'Työlliset toimialoittain'!C180</f>
        <v>0.18181818181818182</v>
      </c>
      <c r="F180" s="24">
        <f t="shared" si="17"/>
        <v>1</v>
      </c>
      <c r="G180" s="32">
        <f>'Työlliset toimialoittain'!G180/'Työlliset toimialoittain'!F180</f>
        <v>0.8214285714285714</v>
      </c>
      <c r="H180" s="30">
        <f>'Työlliset toimialoittain'!H180/'Työlliset toimialoittain'!F180</f>
        <v>0.17857142857142858</v>
      </c>
      <c r="I180" s="26">
        <f t="shared" si="18"/>
        <v>1</v>
      </c>
      <c r="J180" s="44">
        <f>'Työlliset toimialoittain'!J180/'Työlliset toimialoittain'!I180</f>
        <v>0.8125</v>
      </c>
      <c r="K180" s="45">
        <f>'Työlliset toimialoittain'!K180/'Työlliset toimialoittain'!I180</f>
        <v>0.1875</v>
      </c>
    </row>
    <row r="181" spans="2:11" ht="15">
      <c r="B181" s="1" t="s">
        <v>39</v>
      </c>
      <c r="C181" s="28">
        <f t="shared" si="16"/>
        <v>1</v>
      </c>
      <c r="D181" s="37">
        <f>'Työlliset toimialoittain'!D181/'Työlliset toimialoittain'!C181</f>
        <v>0.8947368421052632</v>
      </c>
      <c r="E181" s="38">
        <f>'Työlliset toimialoittain'!E181/'Työlliset toimialoittain'!C181</f>
        <v>0.10526315789473684</v>
      </c>
      <c r="F181" s="24">
        <f t="shared" si="17"/>
        <v>1</v>
      </c>
      <c r="G181" s="32">
        <f>'Työlliset toimialoittain'!G181/'Työlliset toimialoittain'!F181</f>
        <v>0.8333333333333334</v>
      </c>
      <c r="H181" s="30">
        <f>'Työlliset toimialoittain'!H181/'Työlliset toimialoittain'!F181</f>
        <v>0.16666666666666666</v>
      </c>
      <c r="I181" s="26">
        <f t="shared" si="18"/>
        <v>1</v>
      </c>
      <c r="J181" s="44">
        <f>'Työlliset toimialoittain'!J181/'Työlliset toimialoittain'!I181</f>
        <v>0.9230769230769231</v>
      </c>
      <c r="K181" s="45">
        <f>'Työlliset toimialoittain'!K181/'Työlliset toimialoittain'!I181</f>
        <v>0.07692307692307693</v>
      </c>
    </row>
    <row r="182" spans="2:11" ht="15">
      <c r="B182" s="1" t="s">
        <v>40</v>
      </c>
      <c r="C182" s="28">
        <f t="shared" si="16"/>
        <v>1</v>
      </c>
      <c r="D182" s="37">
        <f>'Työlliset toimialoittain'!D182/'Työlliset toimialoittain'!C182</f>
        <v>1</v>
      </c>
      <c r="E182" s="38">
        <f>'Työlliset toimialoittain'!E182/'Työlliset toimialoittain'!C182</f>
        <v>0</v>
      </c>
      <c r="F182" s="24">
        <f t="shared" si="17"/>
        <v>1</v>
      </c>
      <c r="G182" s="32">
        <f>'Työlliset toimialoittain'!G182/'Työlliset toimialoittain'!F182</f>
        <v>1</v>
      </c>
      <c r="H182" s="30">
        <f>'Työlliset toimialoittain'!H182/'Työlliset toimialoittain'!F182</f>
        <v>0</v>
      </c>
      <c r="I182" s="26">
        <f t="shared" si="18"/>
        <v>1</v>
      </c>
      <c r="J182" s="44">
        <f>'Työlliset toimialoittain'!J182/'Työlliset toimialoittain'!I182</f>
        <v>1</v>
      </c>
      <c r="K182" s="45">
        <f>'Työlliset toimialoittain'!K182/'Työlliset toimialoittain'!I182</f>
        <v>0</v>
      </c>
    </row>
    <row r="183" spans="2:11" ht="15">
      <c r="B183" s="1" t="s">
        <v>41</v>
      </c>
      <c r="C183" s="28">
        <f t="shared" si="16"/>
        <v>1</v>
      </c>
      <c r="D183" s="37">
        <f>'Työlliset toimialoittain'!D183/'Työlliset toimialoittain'!C183</f>
        <v>1</v>
      </c>
      <c r="E183" s="38">
        <f>'Työlliset toimialoittain'!E183/'Työlliset toimialoittain'!C183</f>
        <v>0</v>
      </c>
      <c r="F183" s="24">
        <f t="shared" si="17"/>
        <v>1</v>
      </c>
      <c r="G183" s="32">
        <f>'Työlliset toimialoittain'!G183/'Työlliset toimialoittain'!F183</f>
        <v>1</v>
      </c>
      <c r="H183" s="30">
        <f>'Työlliset toimialoittain'!H183/'Työlliset toimialoittain'!F183</f>
        <v>0</v>
      </c>
      <c r="I183" s="26">
        <f t="shared" si="18"/>
        <v>1</v>
      </c>
      <c r="J183" s="44">
        <f>'Työlliset toimialoittain'!J183/'Työlliset toimialoittain'!I183</f>
        <v>1</v>
      </c>
      <c r="K183" s="45">
        <f>'Työlliset toimialoittain'!K183/'Työlliset toimialoittain'!I183</f>
        <v>0</v>
      </c>
    </row>
    <row r="184" spans="2:11" ht="15">
      <c r="B184" s="1" t="s">
        <v>42</v>
      </c>
      <c r="C184" s="28">
        <f t="shared" si="16"/>
        <v>1</v>
      </c>
      <c r="D184" s="37">
        <f>'Työlliset toimialoittain'!D184/'Työlliset toimialoittain'!C184</f>
        <v>0.9828326180257511</v>
      </c>
      <c r="E184" s="38">
        <f>'Työlliset toimialoittain'!E184/'Työlliset toimialoittain'!C184</f>
        <v>0.017167381974248927</v>
      </c>
      <c r="F184" s="24">
        <f t="shared" si="17"/>
        <v>1</v>
      </c>
      <c r="G184" s="32">
        <f>'Työlliset toimialoittain'!G184/'Työlliset toimialoittain'!F184</f>
        <v>0.875</v>
      </c>
      <c r="H184" s="30">
        <f>'Työlliset toimialoittain'!H184/'Työlliset toimialoittain'!F184</f>
        <v>0.125</v>
      </c>
      <c r="I184" s="26">
        <f t="shared" si="18"/>
        <v>1</v>
      </c>
      <c r="J184" s="44">
        <f>'Työlliset toimialoittain'!J184/'Työlliset toimialoittain'!I184</f>
        <v>0.9907834101382489</v>
      </c>
      <c r="K184" s="45">
        <f>'Työlliset toimialoittain'!K184/'Työlliset toimialoittain'!I184</f>
        <v>0.009216589861751152</v>
      </c>
    </row>
    <row r="185" spans="1:11" ht="15">
      <c r="A185" s="23"/>
      <c r="B185" s="52" t="s">
        <v>43</v>
      </c>
      <c r="C185" s="28">
        <f t="shared" si="16"/>
        <v>1</v>
      </c>
      <c r="D185" s="37">
        <f>'Työlliset toimialoittain'!D185/'Työlliset toimialoittain'!C185</f>
        <v>0.8333333333333334</v>
      </c>
      <c r="E185" s="38">
        <f>'Työlliset toimialoittain'!E185/'Työlliset toimialoittain'!C185</f>
        <v>0.16666666666666666</v>
      </c>
      <c r="F185" s="24">
        <f t="shared" si="17"/>
        <v>1</v>
      </c>
      <c r="G185" s="32">
        <f>'Työlliset toimialoittain'!G185/'Työlliset toimialoittain'!F185</f>
        <v>1</v>
      </c>
      <c r="H185" s="30">
        <f>'Työlliset toimialoittain'!H185/'Työlliset toimialoittain'!F185</f>
        <v>0</v>
      </c>
      <c r="I185" s="26">
        <f t="shared" si="18"/>
        <v>1</v>
      </c>
      <c r="J185" s="44">
        <f>'Työlliset toimialoittain'!J185/'Työlliset toimialoittain'!I185</f>
        <v>0.75</v>
      </c>
      <c r="K185" s="45">
        <f>'Työlliset toimialoittain'!K185/'Työlliset toimialoittain'!I185</f>
        <v>0.25</v>
      </c>
    </row>
    <row r="186" spans="2:11" ht="15">
      <c r="B186" s="1" t="s">
        <v>44</v>
      </c>
      <c r="C186" s="28">
        <f t="shared" si="16"/>
        <v>1</v>
      </c>
      <c r="D186" s="37">
        <f>'Työlliset toimialoittain'!D186/'Työlliset toimialoittain'!C186</f>
        <v>0.6829268292682927</v>
      </c>
      <c r="E186" s="38">
        <f>'Työlliset toimialoittain'!E186/'Työlliset toimialoittain'!C186</f>
        <v>0.3170731707317073</v>
      </c>
      <c r="F186" s="24">
        <f t="shared" si="17"/>
        <v>1</v>
      </c>
      <c r="G186" s="32">
        <f>'Työlliset toimialoittain'!G186/'Työlliset toimialoittain'!F186</f>
        <v>0.7142857142857143</v>
      </c>
      <c r="H186" s="30">
        <f>'Työlliset toimialoittain'!H186/'Työlliset toimialoittain'!F186</f>
        <v>0.2857142857142857</v>
      </c>
      <c r="I186" s="26">
        <f t="shared" si="18"/>
        <v>1</v>
      </c>
      <c r="J186" s="44">
        <f>'Työlliset toimialoittain'!J186/'Työlliset toimialoittain'!I186</f>
        <v>0.6666666666666666</v>
      </c>
      <c r="K186" s="45">
        <f>'Työlliset toimialoittain'!K186/'Työlliset toimialoittain'!I186</f>
        <v>0.3333333333333333</v>
      </c>
    </row>
    <row r="187" spans="2:11" ht="15">
      <c r="B187" s="4" t="s">
        <v>45</v>
      </c>
      <c r="C187" s="28"/>
      <c r="D187" s="37"/>
      <c r="E187" s="38"/>
      <c r="F187" s="24"/>
      <c r="G187" s="32"/>
      <c r="H187" s="30"/>
      <c r="I187" s="26"/>
      <c r="J187" s="44"/>
      <c r="K187" s="45"/>
    </row>
    <row r="188" spans="2:11" ht="15">
      <c r="B188" s="1" t="s">
        <v>46</v>
      </c>
      <c r="C188" s="28"/>
      <c r="D188" s="37"/>
      <c r="E188" s="38"/>
      <c r="F188" s="24"/>
      <c r="G188" s="32"/>
      <c r="H188" s="30"/>
      <c r="I188" s="26"/>
      <c r="J188" s="44"/>
      <c r="K188" s="45"/>
    </row>
    <row r="189" spans="1:11" ht="15">
      <c r="A189" s="16"/>
      <c r="B189" s="17" t="s">
        <v>47</v>
      </c>
      <c r="C189" s="28">
        <f>SUM(D189:E189)</f>
        <v>1</v>
      </c>
      <c r="D189" s="37">
        <f>'Työlliset toimialoittain'!D189/'Työlliset toimialoittain'!C189</f>
        <v>0.25</v>
      </c>
      <c r="E189" s="38">
        <f>'Työlliset toimialoittain'!E189/'Työlliset toimialoittain'!C189</f>
        <v>0.75</v>
      </c>
      <c r="F189" s="24">
        <f>SUM(G189:H189)</f>
        <v>1</v>
      </c>
      <c r="G189" s="32">
        <f>'Työlliset toimialoittain'!G189/'Työlliset toimialoittain'!F189</f>
        <v>0.23076923076923078</v>
      </c>
      <c r="H189" s="30">
        <f>'Työlliset toimialoittain'!H189/'Työlliset toimialoittain'!F189</f>
        <v>0.7692307692307693</v>
      </c>
      <c r="I189" s="26">
        <f>SUM(J189:K189)</f>
        <v>1</v>
      </c>
      <c r="J189" s="44">
        <f>'Työlliset toimialoittain'!J189/'Työlliset toimialoittain'!I189</f>
        <v>0.2857142857142857</v>
      </c>
      <c r="K189" s="45">
        <f>'Työlliset toimialoittain'!K189/'Työlliset toimialoittain'!I189</f>
        <v>0.7142857142857143</v>
      </c>
    </row>
    <row r="190" spans="1:11" ht="15">
      <c r="A190" s="14" t="s">
        <v>24</v>
      </c>
      <c r="B190" s="14" t="s">
        <v>5</v>
      </c>
      <c r="C190" s="34">
        <f>SUM(D190:E190)</f>
        <v>1</v>
      </c>
      <c r="D190" s="35">
        <f>'Työlliset toimialoittain'!D190/'Työlliset toimialoittain'!C190</f>
        <v>0.8901863809131291</v>
      </c>
      <c r="E190" s="36">
        <f>'Työlliset toimialoittain'!E190/'Työlliset toimialoittain'!C190</f>
        <v>0.1098136190868709</v>
      </c>
      <c r="F190" s="48">
        <f>SUM(G190:H190)</f>
        <v>1</v>
      </c>
      <c r="G190" s="49">
        <f>'Työlliset toimialoittain'!G190/'Työlliset toimialoittain'!F190</f>
        <v>0.8567850433849181</v>
      </c>
      <c r="H190" s="50">
        <f>'Työlliset toimialoittain'!H190/'Työlliset toimialoittain'!F190</f>
        <v>0.14321495661508185</v>
      </c>
      <c r="I190" s="41">
        <f>SUM(J190:K190)</f>
        <v>1</v>
      </c>
      <c r="J190" s="42">
        <f>'Työlliset toimialoittain'!J190/'Työlliset toimialoittain'!I190</f>
        <v>0.9252204916494652</v>
      </c>
      <c r="K190" s="43">
        <f>'Työlliset toimialoittain'!K190/'Työlliset toimialoittain'!I190</f>
        <v>0.0747795083505348</v>
      </c>
    </row>
    <row r="191" spans="1:11" ht="15">
      <c r="A191" s="15"/>
      <c r="B191" s="14" t="s">
        <v>26</v>
      </c>
      <c r="C191" s="28">
        <f>SUM(D191:E191)</f>
        <v>1</v>
      </c>
      <c r="D191" s="37">
        <f>'Työlliset toimialoittain'!D191/'Työlliset toimialoittain'!C191</f>
        <v>0.31314878892733566</v>
      </c>
      <c r="E191" s="38">
        <f>'Työlliset toimialoittain'!E191/'Työlliset toimialoittain'!C191</f>
        <v>0.6868512110726643</v>
      </c>
      <c r="F191" s="24">
        <f>SUM(G191:H191)</f>
        <v>1</v>
      </c>
      <c r="G191" s="32">
        <f>'Työlliset toimialoittain'!G191/'Työlliset toimialoittain'!F191</f>
        <v>0.30838709677419357</v>
      </c>
      <c r="H191" s="30">
        <f>'Työlliset toimialoittain'!H191/'Työlliset toimialoittain'!F191</f>
        <v>0.6916129032258065</v>
      </c>
      <c r="I191" s="26">
        <f>SUM(J191:K191)</f>
        <v>1</v>
      </c>
      <c r="J191" s="44">
        <f>'Työlliset toimialoittain'!J191/'Työlliset toimialoittain'!I191</f>
        <v>0.3228346456692913</v>
      </c>
      <c r="K191" s="45">
        <f>'Työlliset toimialoittain'!K191/'Työlliset toimialoittain'!I191</f>
        <v>0.6771653543307087</v>
      </c>
    </row>
    <row r="192" spans="1:11" ht="15">
      <c r="A192" s="15"/>
      <c r="B192" s="14" t="s">
        <v>27</v>
      </c>
      <c r="C192" s="28">
        <f>SUM(D192:E192)</f>
        <v>1</v>
      </c>
      <c r="D192" s="37">
        <f>'Työlliset toimialoittain'!D192/'Työlliset toimialoittain'!C192</f>
        <v>0.75</v>
      </c>
      <c r="E192" s="38">
        <f>'Työlliset toimialoittain'!E192/'Työlliset toimialoittain'!C192</f>
        <v>0.25</v>
      </c>
      <c r="F192" s="24">
        <f>SUM(G192:H192)</f>
        <v>1</v>
      </c>
      <c r="G192" s="32">
        <f>'Työlliset toimialoittain'!G192/'Työlliset toimialoittain'!F192</f>
        <v>0.7272727272727273</v>
      </c>
      <c r="H192" s="30">
        <f>'Työlliset toimialoittain'!H192/'Työlliset toimialoittain'!F192</f>
        <v>0.2727272727272727</v>
      </c>
      <c r="I192" s="26">
        <f>SUM(J192:K192)</f>
        <v>1</v>
      </c>
      <c r="J192" s="44">
        <f>'Työlliset toimialoittain'!J192/'Työlliset toimialoittain'!I192</f>
        <v>1</v>
      </c>
      <c r="K192" s="45">
        <f>'Työlliset toimialoittain'!K192/'Työlliset toimialoittain'!I192</f>
        <v>0</v>
      </c>
    </row>
    <row r="193" spans="1:11" ht="15">
      <c r="A193" s="15"/>
      <c r="B193" s="14" t="s">
        <v>28</v>
      </c>
      <c r="C193" s="28">
        <f>SUM(D193:E193)</f>
        <v>1</v>
      </c>
      <c r="D193" s="37">
        <f>'Työlliset toimialoittain'!D193/'Työlliset toimialoittain'!C193</f>
        <v>0.9599686028257457</v>
      </c>
      <c r="E193" s="38">
        <f>'Työlliset toimialoittain'!E193/'Työlliset toimialoittain'!C193</f>
        <v>0.040031397174254316</v>
      </c>
      <c r="F193" s="24">
        <f>SUM(G193:H193)</f>
        <v>1</v>
      </c>
      <c r="G193" s="32">
        <f>'Työlliset toimialoittain'!G193/'Työlliset toimialoittain'!F193</f>
        <v>0.9614519755862512</v>
      </c>
      <c r="H193" s="30">
        <f>'Työlliset toimialoittain'!H193/'Työlliset toimialoittain'!F193</f>
        <v>0.03854802441374879</v>
      </c>
      <c r="I193" s="26">
        <f>SUM(J193:K193)</f>
        <v>1</v>
      </c>
      <c r="J193" s="44">
        <f>'Työlliset toimialoittain'!J193/'Työlliset toimialoittain'!I193</f>
        <v>0.9534555712270804</v>
      </c>
      <c r="K193" s="45">
        <f>'Työlliset toimialoittain'!K193/'Työlliset toimialoittain'!I193</f>
        <v>0.0465444287729196</v>
      </c>
    </row>
    <row r="194" spans="1:11" ht="15">
      <c r="A194" s="15"/>
      <c r="B194" s="14" t="s">
        <v>29</v>
      </c>
      <c r="C194" s="28">
        <f>SUM(D194:E194)</f>
        <v>1</v>
      </c>
      <c r="D194" s="37">
        <f>'Työlliset toimialoittain'!D194/'Työlliset toimialoittain'!C194</f>
        <v>1</v>
      </c>
      <c r="E194" s="38">
        <f>'Työlliset toimialoittain'!E194/'Työlliset toimialoittain'!C194</f>
        <v>0</v>
      </c>
      <c r="F194" s="24">
        <f>SUM(G194:H194)</f>
        <v>1</v>
      </c>
      <c r="G194" s="32">
        <f>'Työlliset toimialoittain'!G194/'Työlliset toimialoittain'!F194</f>
        <v>1</v>
      </c>
      <c r="H194" s="30">
        <f>'Työlliset toimialoittain'!H194/'Työlliset toimialoittain'!F194</f>
        <v>0</v>
      </c>
      <c r="I194" s="26">
        <f>SUM(J194:K194)</f>
        <v>1</v>
      </c>
      <c r="J194" s="44">
        <f>'Työlliset toimialoittain'!J194/'Työlliset toimialoittain'!I194</f>
        <v>1</v>
      </c>
      <c r="K194" s="45">
        <f>'Työlliset toimialoittain'!K194/'Työlliset toimialoittain'!I194</f>
        <v>0</v>
      </c>
    </row>
    <row r="195" spans="1:11" ht="15">
      <c r="A195" s="15"/>
      <c r="B195" s="14" t="s">
        <v>30</v>
      </c>
      <c r="C195" s="28">
        <f>SUM(D195:E195)</f>
        <v>1</v>
      </c>
      <c r="D195" s="37">
        <f>'Työlliset toimialoittain'!D195/'Työlliset toimialoittain'!C195</f>
        <v>0.9528301886792453</v>
      </c>
      <c r="E195" s="38">
        <f>'Työlliset toimialoittain'!E195/'Työlliset toimialoittain'!C195</f>
        <v>0.04716981132075472</v>
      </c>
      <c r="F195" s="24">
        <f>SUM(G195:H195)</f>
        <v>1</v>
      </c>
      <c r="G195" s="32">
        <f>'Työlliset toimialoittain'!G195/'Työlliset toimialoittain'!F195</f>
        <v>0.9484536082474226</v>
      </c>
      <c r="H195" s="30">
        <f>'Työlliset toimialoittain'!H195/'Työlliset toimialoittain'!F195</f>
        <v>0.05154639175257732</v>
      </c>
      <c r="I195" s="26">
        <f>SUM(J195:K195)</f>
        <v>1</v>
      </c>
      <c r="J195" s="44">
        <f>'Työlliset toimialoittain'!J195/'Työlliset toimialoittain'!I195</f>
        <v>1</v>
      </c>
      <c r="K195" s="45">
        <f>'Työlliset toimialoittain'!K195/'Työlliset toimialoittain'!I195</f>
        <v>0</v>
      </c>
    </row>
    <row r="196" spans="1:11" ht="15">
      <c r="A196" s="15"/>
      <c r="B196" s="14" t="s">
        <v>31</v>
      </c>
      <c r="C196" s="28">
        <f>SUM(D196:E196)</f>
        <v>1</v>
      </c>
      <c r="D196" s="37">
        <f>'Työlliset toimialoittain'!D196/'Työlliset toimialoittain'!C196</f>
        <v>0.8425565081839439</v>
      </c>
      <c r="E196" s="38">
        <f>'Työlliset toimialoittain'!E196/'Työlliset toimialoittain'!C196</f>
        <v>0.15744349181605613</v>
      </c>
      <c r="F196" s="24">
        <f>SUM(G196:H196)</f>
        <v>1</v>
      </c>
      <c r="G196" s="32">
        <f>'Työlliset toimialoittain'!G196/'Työlliset toimialoittain'!F196</f>
        <v>0.8406639004149378</v>
      </c>
      <c r="H196" s="30">
        <f>'Työlliset toimialoittain'!H196/'Työlliset toimialoittain'!F196</f>
        <v>0.15933609958506223</v>
      </c>
      <c r="I196" s="26">
        <f>SUM(J196:K196)</f>
        <v>1</v>
      </c>
      <c r="J196" s="44">
        <f>'Työlliset toimialoittain'!J196/'Työlliset toimialoittain'!I196</f>
        <v>0.8717948717948718</v>
      </c>
      <c r="K196" s="45">
        <f>'Työlliset toimialoittain'!K196/'Työlliset toimialoittain'!I196</f>
        <v>0.1282051282051282</v>
      </c>
    </row>
    <row r="197" spans="1:11" ht="15">
      <c r="A197" s="15"/>
      <c r="B197" s="14" t="s">
        <v>32</v>
      </c>
      <c r="C197" s="28">
        <f>SUM(D197:E197)</f>
        <v>1</v>
      </c>
      <c r="D197" s="37">
        <f>'Työlliset toimialoittain'!D197/'Työlliset toimialoittain'!C197</f>
        <v>0.893491124260355</v>
      </c>
      <c r="E197" s="38">
        <f>'Työlliset toimialoittain'!E197/'Työlliset toimialoittain'!C197</f>
        <v>0.10650887573964497</v>
      </c>
      <c r="F197" s="24">
        <f>SUM(G197:H197)</f>
        <v>1</v>
      </c>
      <c r="G197" s="32">
        <f>'Työlliset toimialoittain'!G197/'Työlliset toimialoittain'!F197</f>
        <v>0.8440702781844802</v>
      </c>
      <c r="H197" s="30">
        <f>'Työlliset toimialoittain'!H197/'Työlliset toimialoittain'!F197</f>
        <v>0.15592972181551976</v>
      </c>
      <c r="I197" s="26">
        <f>SUM(J197:K197)</f>
        <v>1</v>
      </c>
      <c r="J197" s="44">
        <f>'Työlliset toimialoittain'!J197/'Työlliset toimialoittain'!I197</f>
        <v>0.9382879893828799</v>
      </c>
      <c r="K197" s="45">
        <f>'Työlliset toimialoittain'!K197/'Työlliset toimialoittain'!I197</f>
        <v>0.0617120106171201</v>
      </c>
    </row>
    <row r="198" spans="1:11" ht="15">
      <c r="A198" s="15"/>
      <c r="B198" s="14" t="s">
        <v>33</v>
      </c>
      <c r="C198" s="28">
        <f>SUM(D198:E198)</f>
        <v>1</v>
      </c>
      <c r="D198" s="37">
        <f>'Työlliset toimialoittain'!D198/'Työlliset toimialoittain'!C198</f>
        <v>0.8759177679882526</v>
      </c>
      <c r="E198" s="38">
        <f>'Työlliset toimialoittain'!E198/'Työlliset toimialoittain'!C198</f>
        <v>0.12408223201174744</v>
      </c>
      <c r="F198" s="24">
        <f>SUM(G198:H198)</f>
        <v>1</v>
      </c>
      <c r="G198" s="32">
        <f>'Työlliset toimialoittain'!G198/'Työlliset toimialoittain'!F198</f>
        <v>0.8679727427597955</v>
      </c>
      <c r="H198" s="30">
        <f>'Työlliset toimialoittain'!H198/'Työlliset toimialoittain'!F198</f>
        <v>0.13202725724020442</v>
      </c>
      <c r="I198" s="26">
        <f>SUM(J198:K198)</f>
        <v>1</v>
      </c>
      <c r="J198" s="44">
        <f>'Työlliset toimialoittain'!J198/'Työlliset toimialoittain'!I198</f>
        <v>0.925531914893617</v>
      </c>
      <c r="K198" s="45">
        <f>'Työlliset toimialoittain'!K198/'Työlliset toimialoittain'!I198</f>
        <v>0.07446808510638298</v>
      </c>
    </row>
    <row r="199" spans="1:11" ht="15">
      <c r="A199" s="15"/>
      <c r="B199" s="14" t="s">
        <v>34</v>
      </c>
      <c r="C199" s="28">
        <f>SUM(D199:E199)</f>
        <v>1</v>
      </c>
      <c r="D199" s="37">
        <f>'Työlliset toimialoittain'!D199/'Työlliset toimialoittain'!C199</f>
        <v>0.8780918727915195</v>
      </c>
      <c r="E199" s="38">
        <f>'Työlliset toimialoittain'!E199/'Työlliset toimialoittain'!C199</f>
        <v>0.12190812720848057</v>
      </c>
      <c r="F199" s="24">
        <f>SUM(G199:H199)</f>
        <v>1</v>
      </c>
      <c r="G199" s="32">
        <f>'Työlliset toimialoittain'!G199/'Työlliset toimialoittain'!F199</f>
        <v>0.7916666666666666</v>
      </c>
      <c r="H199" s="30">
        <f>'Työlliset toimialoittain'!H199/'Työlliset toimialoittain'!F199</f>
        <v>0.20833333333333334</v>
      </c>
      <c r="I199" s="26">
        <f>SUM(J199:K199)</f>
        <v>1</v>
      </c>
      <c r="J199" s="44">
        <f>'Työlliset toimialoittain'!J199/'Työlliset toimialoittain'!I199</f>
        <v>0.9075829383886256</v>
      </c>
      <c r="K199" s="45">
        <f>'Työlliset toimialoittain'!K199/'Työlliset toimialoittain'!I199</f>
        <v>0.0924170616113744</v>
      </c>
    </row>
    <row r="200" spans="1:11" ht="15">
      <c r="A200" s="15"/>
      <c r="B200" s="14" t="s">
        <v>35</v>
      </c>
      <c r="C200" s="28">
        <f>SUM(D200:E200)</f>
        <v>1</v>
      </c>
      <c r="D200" s="37">
        <f>'Työlliset toimialoittain'!D200/'Työlliset toimialoittain'!C200</f>
        <v>0.9704251386321626</v>
      </c>
      <c r="E200" s="38">
        <f>'Työlliset toimialoittain'!E200/'Työlliset toimialoittain'!C200</f>
        <v>0.029574861367837338</v>
      </c>
      <c r="F200" s="24">
        <f>SUM(G200:H200)</f>
        <v>1</v>
      </c>
      <c r="G200" s="32">
        <f>'Työlliset toimialoittain'!G200/'Työlliset toimialoittain'!F200</f>
        <v>0.9637883008356546</v>
      </c>
      <c r="H200" s="30">
        <f>'Työlliset toimialoittain'!H200/'Työlliset toimialoittain'!F200</f>
        <v>0.036211699164345405</v>
      </c>
      <c r="I200" s="26">
        <f>SUM(J200:K200)</f>
        <v>1</v>
      </c>
      <c r="J200" s="44">
        <f>'Työlliset toimialoittain'!J200/'Työlliset toimialoittain'!I200</f>
        <v>0.9835164835164835</v>
      </c>
      <c r="K200" s="45">
        <f>'Työlliset toimialoittain'!K200/'Työlliset toimialoittain'!I200</f>
        <v>0.016483516483516484</v>
      </c>
    </row>
    <row r="201" spans="1:11" ht="15">
      <c r="A201" s="15"/>
      <c r="B201" s="14" t="s">
        <v>36</v>
      </c>
      <c r="C201" s="28">
        <f>SUM(D201:E201)</f>
        <v>1</v>
      </c>
      <c r="D201" s="37">
        <f>'Työlliset toimialoittain'!D201/'Työlliset toimialoittain'!C201</f>
        <v>0.9415807560137457</v>
      </c>
      <c r="E201" s="38">
        <f>'Työlliset toimialoittain'!E201/'Työlliset toimialoittain'!C201</f>
        <v>0.058419243986254296</v>
      </c>
      <c r="F201" s="24">
        <f>SUM(G201:H201)</f>
        <v>1</v>
      </c>
      <c r="G201" s="32">
        <f>'Työlliset toimialoittain'!G201/'Työlliset toimialoittain'!F201</f>
        <v>0.8571428571428571</v>
      </c>
      <c r="H201" s="30">
        <f>'Työlliset toimialoittain'!H201/'Työlliset toimialoittain'!F201</f>
        <v>0.14285714285714285</v>
      </c>
      <c r="I201" s="26">
        <f>SUM(J201:K201)</f>
        <v>1</v>
      </c>
      <c r="J201" s="44">
        <f>'Työlliset toimialoittain'!J201/'Työlliset toimialoittain'!I201</f>
        <v>0.9719626168224299</v>
      </c>
      <c r="K201" s="45">
        <f>'Työlliset toimialoittain'!K201/'Työlliset toimialoittain'!I201</f>
        <v>0.028037383177570093</v>
      </c>
    </row>
    <row r="202" spans="1:11" ht="15">
      <c r="A202" s="15"/>
      <c r="B202" s="14" t="s">
        <v>37</v>
      </c>
      <c r="C202" s="28">
        <f>SUM(D202:E202)</f>
        <v>1</v>
      </c>
      <c r="D202" s="37">
        <f>'Työlliset toimialoittain'!D202/'Työlliset toimialoittain'!C202</f>
        <v>0.837037037037037</v>
      </c>
      <c r="E202" s="38">
        <f>'Työlliset toimialoittain'!E202/'Työlliset toimialoittain'!C202</f>
        <v>0.16296296296296298</v>
      </c>
      <c r="F202" s="24">
        <f>SUM(G202:H202)</f>
        <v>1</v>
      </c>
      <c r="G202" s="32">
        <f>'Työlliset toimialoittain'!G202/'Työlliset toimialoittain'!F202</f>
        <v>0.7857142857142857</v>
      </c>
      <c r="H202" s="30">
        <f>'Työlliset toimialoittain'!H202/'Työlliset toimialoittain'!F202</f>
        <v>0.21428571428571427</v>
      </c>
      <c r="I202" s="26">
        <f>SUM(J202:K202)</f>
        <v>1</v>
      </c>
      <c r="J202" s="44">
        <f>'Työlliset toimialoittain'!J202/'Työlliset toimialoittain'!I202</f>
        <v>0.8923076923076924</v>
      </c>
      <c r="K202" s="45">
        <f>'Työlliset toimialoittain'!K202/'Työlliset toimialoittain'!I202</f>
        <v>0.1076923076923077</v>
      </c>
    </row>
    <row r="203" spans="1:11" ht="15">
      <c r="A203" s="15"/>
      <c r="B203" s="14" t="s">
        <v>38</v>
      </c>
      <c r="C203" s="28">
        <f>SUM(D203:E203)</f>
        <v>1</v>
      </c>
      <c r="D203" s="37">
        <f>'Työlliset toimialoittain'!D203/'Työlliset toimialoittain'!C203</f>
        <v>0.8423076923076923</v>
      </c>
      <c r="E203" s="38">
        <f>'Työlliset toimialoittain'!E203/'Työlliset toimialoittain'!C203</f>
        <v>0.1576923076923077</v>
      </c>
      <c r="F203" s="24">
        <f>SUM(G203:H203)</f>
        <v>1</v>
      </c>
      <c r="G203" s="32">
        <f>'Työlliset toimialoittain'!G203/'Työlliset toimialoittain'!F203</f>
        <v>0.8285123966942148</v>
      </c>
      <c r="H203" s="30">
        <f>'Työlliset toimialoittain'!H203/'Työlliset toimialoittain'!F203</f>
        <v>0.17148760330578514</v>
      </c>
      <c r="I203" s="26">
        <f>SUM(J203:K203)</f>
        <v>1</v>
      </c>
      <c r="J203" s="44">
        <f>'Työlliset toimialoittain'!J203/'Työlliset toimialoittain'!I203</f>
        <v>0.8648648648648649</v>
      </c>
      <c r="K203" s="45">
        <f>'Työlliset toimialoittain'!K203/'Työlliset toimialoittain'!I203</f>
        <v>0.13513513513513514</v>
      </c>
    </row>
    <row r="204" spans="1:11" ht="15">
      <c r="A204" s="15"/>
      <c r="B204" s="14" t="s">
        <v>39</v>
      </c>
      <c r="C204" s="28">
        <f>SUM(D204:E204)</f>
        <v>1</v>
      </c>
      <c r="D204" s="37">
        <f>'Työlliset toimialoittain'!D204/'Työlliset toimialoittain'!C204</f>
        <v>0.9448961156278229</v>
      </c>
      <c r="E204" s="38">
        <f>'Työlliset toimialoittain'!E204/'Työlliset toimialoittain'!C204</f>
        <v>0.05510388437217705</v>
      </c>
      <c r="F204" s="24">
        <f>SUM(G204:H204)</f>
        <v>1</v>
      </c>
      <c r="G204" s="32">
        <f>'Työlliset toimialoittain'!G204/'Työlliset toimialoittain'!F204</f>
        <v>0.9250535331905781</v>
      </c>
      <c r="H204" s="30">
        <f>'Työlliset toimialoittain'!H204/'Työlliset toimialoittain'!F204</f>
        <v>0.07494646680942184</v>
      </c>
      <c r="I204" s="26">
        <f>SUM(J204:K204)</f>
        <v>1</v>
      </c>
      <c r="J204" s="44">
        <f>'Työlliset toimialoittain'!J204/'Työlliset toimialoittain'!I204</f>
        <v>0.959375</v>
      </c>
      <c r="K204" s="45">
        <f>'Työlliset toimialoittain'!K204/'Työlliset toimialoittain'!I204</f>
        <v>0.040625</v>
      </c>
    </row>
    <row r="205" spans="1:11" ht="15">
      <c r="A205" s="15"/>
      <c r="B205" s="14" t="s">
        <v>40</v>
      </c>
      <c r="C205" s="28">
        <f>SUM(D205:E205)</f>
        <v>1</v>
      </c>
      <c r="D205" s="37">
        <f>'Työlliset toimialoittain'!D205/'Työlliset toimialoittain'!C205</f>
        <v>1</v>
      </c>
      <c r="E205" s="38">
        <f>'Työlliset toimialoittain'!E205/'Työlliset toimialoittain'!C205</f>
        <v>0</v>
      </c>
      <c r="F205" s="24">
        <f>SUM(G205:H205)</f>
        <v>1</v>
      </c>
      <c r="G205" s="32">
        <f>'Työlliset toimialoittain'!G205/'Työlliset toimialoittain'!F205</f>
        <v>1</v>
      </c>
      <c r="H205" s="30">
        <f>'Työlliset toimialoittain'!H205/'Työlliset toimialoittain'!F205</f>
        <v>0</v>
      </c>
      <c r="I205" s="26">
        <f>SUM(J205:K205)</f>
        <v>1</v>
      </c>
      <c r="J205" s="44">
        <f>'Työlliset toimialoittain'!J205/'Työlliset toimialoittain'!I205</f>
        <v>1</v>
      </c>
      <c r="K205" s="45">
        <f>'Työlliset toimialoittain'!K205/'Työlliset toimialoittain'!I205</f>
        <v>0</v>
      </c>
    </row>
    <row r="206" spans="1:11" ht="15">
      <c r="A206" s="15"/>
      <c r="B206" s="14" t="s">
        <v>41</v>
      </c>
      <c r="C206" s="28">
        <f>SUM(D206:E206)</f>
        <v>1</v>
      </c>
      <c r="D206" s="37">
        <f>'Työlliset toimialoittain'!D206/'Työlliset toimialoittain'!C206</f>
        <v>0.9932622122403144</v>
      </c>
      <c r="E206" s="38">
        <f>'Työlliset toimialoittain'!E206/'Työlliset toimialoittain'!C206</f>
        <v>0.00673778775968557</v>
      </c>
      <c r="F206" s="24">
        <f>SUM(G206:H206)</f>
        <v>1</v>
      </c>
      <c r="G206" s="32">
        <f>'Työlliset toimialoittain'!G206/'Työlliset toimialoittain'!F206</f>
        <v>0.9846743295019157</v>
      </c>
      <c r="H206" s="30">
        <f>'Työlliset toimialoittain'!H206/'Työlliset toimialoittain'!F206</f>
        <v>0.01532567049808429</v>
      </c>
      <c r="I206" s="26">
        <f>SUM(J206:K206)</f>
        <v>1</v>
      </c>
      <c r="J206" s="44">
        <f>'Työlliset toimialoittain'!J206/'Työlliset toimialoittain'!I206</f>
        <v>0.9968228752978554</v>
      </c>
      <c r="K206" s="45">
        <f>'Työlliset toimialoittain'!K206/'Työlliset toimialoittain'!I206</f>
        <v>0.003177124702144559</v>
      </c>
    </row>
    <row r="207" spans="1:11" ht="15">
      <c r="A207" s="15"/>
      <c r="B207" s="14" t="s">
        <v>42</v>
      </c>
      <c r="C207" s="28">
        <f>SUM(D207:E207)</f>
        <v>1</v>
      </c>
      <c r="D207" s="37">
        <f>'Työlliset toimialoittain'!D207/'Työlliset toimialoittain'!C207</f>
        <v>0.9756728778467909</v>
      </c>
      <c r="E207" s="38">
        <f>'Työlliset toimialoittain'!E207/'Työlliset toimialoittain'!C207</f>
        <v>0.024327122153209108</v>
      </c>
      <c r="F207" s="24">
        <f>SUM(G207:H207)</f>
        <v>1</v>
      </c>
      <c r="G207" s="32">
        <f>'Työlliset toimialoittain'!G207/'Työlliset toimialoittain'!F207</f>
        <v>0.9200968523002422</v>
      </c>
      <c r="H207" s="30">
        <f>'Työlliset toimialoittain'!H207/'Työlliset toimialoittain'!F207</f>
        <v>0.07990314769975787</v>
      </c>
      <c r="I207" s="26">
        <f>SUM(J207:K207)</f>
        <v>1</v>
      </c>
      <c r="J207" s="44">
        <f>'Työlliset toimialoittain'!J207/'Työlliset toimialoittain'!I207</f>
        <v>0.982323964068386</v>
      </c>
      <c r="K207" s="45">
        <f>'Työlliset toimialoittain'!K207/'Työlliset toimialoittain'!I207</f>
        <v>0.017676035931614025</v>
      </c>
    </row>
    <row r="208" spans="1:11" ht="15">
      <c r="A208" s="54"/>
      <c r="B208" s="53" t="s">
        <v>43</v>
      </c>
      <c r="C208" s="28">
        <f>SUM(D208:E208)</f>
        <v>1</v>
      </c>
      <c r="D208" s="37">
        <f>'Työlliset toimialoittain'!D208/'Työlliset toimialoittain'!C208</f>
        <v>0.9206349206349206</v>
      </c>
      <c r="E208" s="38">
        <f>'Työlliset toimialoittain'!E208/'Työlliset toimialoittain'!C208</f>
        <v>0.07936507936507936</v>
      </c>
      <c r="F208" s="24">
        <f>SUM(G208:H208)</f>
        <v>1</v>
      </c>
      <c r="G208" s="32">
        <f>'Työlliset toimialoittain'!G208/'Työlliset toimialoittain'!F208</f>
        <v>0.8739495798319328</v>
      </c>
      <c r="H208" s="30">
        <f>'Työlliset toimialoittain'!H208/'Työlliset toimialoittain'!F208</f>
        <v>0.12605042016806722</v>
      </c>
      <c r="I208" s="26">
        <f>SUM(J208:K208)</f>
        <v>1</v>
      </c>
      <c r="J208" s="44">
        <f>'Työlliset toimialoittain'!J208/'Työlliset toimialoittain'!I208</f>
        <v>0.9489795918367347</v>
      </c>
      <c r="K208" s="45">
        <f>'Työlliset toimialoittain'!K208/'Työlliset toimialoittain'!I208</f>
        <v>0.05102040816326531</v>
      </c>
    </row>
    <row r="209" spans="1:11" ht="15">
      <c r="A209" s="15"/>
      <c r="B209" s="14" t="s">
        <v>44</v>
      </c>
      <c r="C209" s="28">
        <f>SUM(D209:E209)</f>
        <v>1</v>
      </c>
      <c r="D209" s="37">
        <f>'Työlliset toimialoittain'!D209/'Työlliset toimialoittain'!C209</f>
        <v>0.7110016420361248</v>
      </c>
      <c r="E209" s="38">
        <f>'Työlliset toimialoittain'!E209/'Työlliset toimialoittain'!C209</f>
        <v>0.2889983579638752</v>
      </c>
      <c r="F209" s="24">
        <f>SUM(G209:H209)</f>
        <v>1</v>
      </c>
      <c r="G209" s="32">
        <f>'Työlliset toimialoittain'!G209/'Työlliset toimialoittain'!F209</f>
        <v>0.7352941176470589</v>
      </c>
      <c r="H209" s="30">
        <f>'Työlliset toimialoittain'!H209/'Työlliset toimialoittain'!F209</f>
        <v>0.2647058823529412</v>
      </c>
      <c r="I209" s="26">
        <f>SUM(J209:K209)</f>
        <v>1</v>
      </c>
      <c r="J209" s="44">
        <f>'Työlliset toimialoittain'!J209/'Työlliset toimialoittain'!I209</f>
        <v>0.7015945330296127</v>
      </c>
      <c r="K209" s="45">
        <f>'Työlliset toimialoittain'!K209/'Työlliset toimialoittain'!I209</f>
        <v>0.2984054669703872</v>
      </c>
    </row>
    <row r="210" spans="1:11" ht="15">
      <c r="A210" s="15"/>
      <c r="B210" s="14" t="s">
        <v>45</v>
      </c>
      <c r="C210" s="28">
        <f>SUM(D210:E210)</f>
        <v>1</v>
      </c>
      <c r="D210" s="37">
        <f>'Työlliset toimialoittain'!D210/'Työlliset toimialoittain'!C210</f>
        <v>1</v>
      </c>
      <c r="E210" s="38">
        <f>'Työlliset toimialoittain'!E210/'Työlliset toimialoittain'!C210</f>
        <v>0</v>
      </c>
      <c r="F210" s="24"/>
      <c r="G210" s="32"/>
      <c r="H210" s="30"/>
      <c r="I210" s="26">
        <f>SUM(J210:K210)</f>
        <v>1</v>
      </c>
      <c r="J210" s="44">
        <f>'Työlliset toimialoittain'!J210/'Työlliset toimialoittain'!I210</f>
        <v>1</v>
      </c>
      <c r="K210" s="45">
        <f>'Työlliset toimialoittain'!K210/'Työlliset toimialoittain'!I210</f>
        <v>0</v>
      </c>
    </row>
    <row r="211" spans="1:11" ht="15">
      <c r="A211" s="15"/>
      <c r="B211" s="14" t="s">
        <v>46</v>
      </c>
      <c r="C211" s="28">
        <f>SUM(D211:E211)</f>
        <v>1</v>
      </c>
      <c r="D211" s="37">
        <f>'Työlliset toimialoittain'!D211/'Työlliset toimialoittain'!C211</f>
        <v>1</v>
      </c>
      <c r="E211" s="38">
        <f>'Työlliset toimialoittain'!E211/'Työlliset toimialoittain'!C211</f>
        <v>0</v>
      </c>
      <c r="F211" s="24"/>
      <c r="G211" s="32"/>
      <c r="H211" s="30"/>
      <c r="I211" s="26">
        <f>SUM(J211:K211)</f>
        <v>1</v>
      </c>
      <c r="J211" s="44">
        <f>'Työlliset toimialoittain'!J211/'Työlliset toimialoittain'!I211</f>
        <v>1</v>
      </c>
      <c r="K211" s="45">
        <f>'Työlliset toimialoittain'!K211/'Työlliset toimialoittain'!I211</f>
        <v>0</v>
      </c>
    </row>
    <row r="212" spans="1:11" ht="15">
      <c r="A212" s="57"/>
      <c r="B212" s="21" t="s">
        <v>47</v>
      </c>
      <c r="C212" s="28">
        <f>SUM(D212:E212)</f>
        <v>1</v>
      </c>
      <c r="D212" s="37">
        <f>'Työlliset toimialoittain'!D212/'Työlliset toimialoittain'!C212</f>
        <v>0.30414746543778803</v>
      </c>
      <c r="E212" s="38">
        <f>'Työlliset toimialoittain'!E212/'Työlliset toimialoittain'!C212</f>
        <v>0.695852534562212</v>
      </c>
      <c r="F212" s="24">
        <f>SUM(G212:H212)</f>
        <v>1</v>
      </c>
      <c r="G212" s="32">
        <f>'Työlliset toimialoittain'!G212/'Työlliset toimialoittain'!F212</f>
        <v>0.25210084033613445</v>
      </c>
      <c r="H212" s="30">
        <f>'Työlliset toimialoittain'!H212/'Työlliset toimialoittain'!F212</f>
        <v>0.7478991596638656</v>
      </c>
      <c r="I212" s="26">
        <f>SUM(J212:K212)</f>
        <v>1</v>
      </c>
      <c r="J212" s="44">
        <f>'Työlliset toimialoittain'!J212/'Työlliset toimialoittain'!I212</f>
        <v>0.3673469387755102</v>
      </c>
      <c r="K212" s="45">
        <f>'Työlliset toimialoittain'!K212/'Työlliset toimialoittain'!I212</f>
        <v>0.6326530612244898</v>
      </c>
    </row>
    <row r="213" spans="1:11" ht="15">
      <c r="A213" s="1" t="s">
        <v>10</v>
      </c>
      <c r="B213" s="1" t="s">
        <v>5</v>
      </c>
      <c r="C213" s="34">
        <f>SUM(D213:E213)</f>
        <v>1</v>
      </c>
      <c r="D213" s="35">
        <f>'Työlliset toimialoittain'!D213/'Työlliset toimialoittain'!C213</f>
        <v>0.8371308016877637</v>
      </c>
      <c r="E213" s="36">
        <f>'Työlliset toimialoittain'!E213/'Työlliset toimialoittain'!C213</f>
        <v>0.16286919831223629</v>
      </c>
      <c r="F213" s="48">
        <f>SUM(G213:H213)</f>
        <v>1</v>
      </c>
      <c r="G213" s="49">
        <f>'Työlliset toimialoittain'!G213/'Työlliset toimialoittain'!F213</f>
        <v>0.8021346469622331</v>
      </c>
      <c r="H213" s="50">
        <f>'Työlliset toimialoittain'!H213/'Työlliset toimialoittain'!F213</f>
        <v>0.19786535303776684</v>
      </c>
      <c r="I213" s="41">
        <f>SUM(J213:K213)</f>
        <v>1</v>
      </c>
      <c r="J213" s="42">
        <f>'Työlliset toimialoittain'!J213/'Työlliset toimialoittain'!I213</f>
        <v>0.8741319444444444</v>
      </c>
      <c r="K213" s="43">
        <f>'Työlliset toimialoittain'!K213/'Työlliset toimialoittain'!I213</f>
        <v>0.12586805555555555</v>
      </c>
    </row>
    <row r="214" spans="2:11" ht="15">
      <c r="B214" s="1" t="s">
        <v>26</v>
      </c>
      <c r="C214" s="28">
        <f>SUM(D214:E214)</f>
        <v>1</v>
      </c>
      <c r="D214" s="37">
        <f>'Työlliset toimialoittain'!D214/'Työlliset toimialoittain'!C214</f>
        <v>0.3821428571428571</v>
      </c>
      <c r="E214" s="38">
        <f>'Työlliset toimialoittain'!E214/'Työlliset toimialoittain'!C214</f>
        <v>0.6178571428571429</v>
      </c>
      <c r="F214" s="24">
        <f>SUM(G214:H214)</f>
        <v>1</v>
      </c>
      <c r="G214" s="32">
        <f>'Työlliset toimialoittain'!G214/'Työlliset toimialoittain'!F214</f>
        <v>0.3785310734463277</v>
      </c>
      <c r="H214" s="30">
        <f>'Työlliset toimialoittain'!H214/'Työlliset toimialoittain'!F214</f>
        <v>0.6214689265536724</v>
      </c>
      <c r="I214" s="26">
        <f>SUM(J214:K214)</f>
        <v>1</v>
      </c>
      <c r="J214" s="44">
        <f>'Työlliset toimialoittain'!J214/'Työlliset toimialoittain'!I214</f>
        <v>0.3883495145631068</v>
      </c>
      <c r="K214" s="45">
        <f>'Työlliset toimialoittain'!K214/'Työlliset toimialoittain'!I214</f>
        <v>0.6116504854368932</v>
      </c>
    </row>
    <row r="215" spans="2:11" ht="15">
      <c r="B215" s="1" t="s">
        <v>27</v>
      </c>
      <c r="C215" s="28">
        <f aca="true" t="shared" si="19" ref="C215:C234">SUM(D215:E215)</f>
        <v>1</v>
      </c>
      <c r="D215" s="37">
        <f>'Työlliset toimialoittain'!D215/'Työlliset toimialoittain'!C215</f>
        <v>1</v>
      </c>
      <c r="E215" s="38">
        <f>'Työlliset toimialoittain'!E215/'Työlliset toimialoittain'!C215</f>
        <v>0</v>
      </c>
      <c r="F215" s="24"/>
      <c r="G215" s="32"/>
      <c r="H215" s="30"/>
      <c r="I215" s="26">
        <f aca="true" t="shared" si="20" ref="I215:I234">SUM(J215:K215)</f>
        <v>1</v>
      </c>
      <c r="J215" s="44">
        <f>'Työlliset toimialoittain'!J215/'Työlliset toimialoittain'!I215</f>
        <v>1</v>
      </c>
      <c r="K215" s="45">
        <f>'Työlliset toimialoittain'!K215/'Työlliset toimialoittain'!I215</f>
        <v>0</v>
      </c>
    </row>
    <row r="216" spans="2:11" ht="15">
      <c r="B216" s="1" t="s">
        <v>28</v>
      </c>
      <c r="C216" s="28">
        <f t="shared" si="19"/>
        <v>1</v>
      </c>
      <c r="D216" s="37">
        <f>'Työlliset toimialoittain'!D216/'Työlliset toimialoittain'!C216</f>
        <v>0.974903474903475</v>
      </c>
      <c r="E216" s="38">
        <f>'Työlliset toimialoittain'!E216/'Työlliset toimialoittain'!C216</f>
        <v>0.025096525096525095</v>
      </c>
      <c r="F216" s="24">
        <f aca="true" t="shared" si="21" ref="F215:F234">SUM(G216:H216)</f>
        <v>1</v>
      </c>
      <c r="G216" s="32">
        <f>'Työlliset toimialoittain'!G216/'Työlliset toimialoittain'!F216</f>
        <v>0.975609756097561</v>
      </c>
      <c r="H216" s="30">
        <f>'Työlliset toimialoittain'!H216/'Työlliset toimialoittain'!F216</f>
        <v>0.024390243902439025</v>
      </c>
      <c r="I216" s="26">
        <f t="shared" si="20"/>
        <v>1</v>
      </c>
      <c r="J216" s="44">
        <f>'Työlliset toimialoittain'!J216/'Työlliset toimialoittain'!I216</f>
        <v>0.9731543624161074</v>
      </c>
      <c r="K216" s="45">
        <f>'Työlliset toimialoittain'!K216/'Työlliset toimialoittain'!I216</f>
        <v>0.026845637583892617</v>
      </c>
    </row>
    <row r="217" spans="2:11" ht="15">
      <c r="B217" s="1" t="s">
        <v>29</v>
      </c>
      <c r="C217" s="28">
        <f t="shared" si="19"/>
        <v>1</v>
      </c>
      <c r="D217" s="37">
        <f>'Työlliset toimialoittain'!D217/'Työlliset toimialoittain'!C217</f>
        <v>1</v>
      </c>
      <c r="E217" s="38">
        <f>'Työlliset toimialoittain'!E217/'Työlliset toimialoittain'!C217</f>
        <v>0</v>
      </c>
      <c r="F217" s="24">
        <f t="shared" si="21"/>
        <v>1</v>
      </c>
      <c r="G217" s="32">
        <f>'Työlliset toimialoittain'!G217/'Työlliset toimialoittain'!F217</f>
        <v>1</v>
      </c>
      <c r="H217" s="30">
        <f>'Työlliset toimialoittain'!H217/'Työlliset toimialoittain'!F217</f>
        <v>0</v>
      </c>
      <c r="I217" s="26">
        <f t="shared" si="20"/>
        <v>1</v>
      </c>
      <c r="J217" s="44">
        <f>'Työlliset toimialoittain'!J217/'Työlliset toimialoittain'!I217</f>
        <v>1</v>
      </c>
      <c r="K217" s="45">
        <f>'Työlliset toimialoittain'!K217/'Työlliset toimialoittain'!I217</f>
        <v>0</v>
      </c>
    </row>
    <row r="218" spans="2:11" ht="15">
      <c r="B218" s="1" t="s">
        <v>30</v>
      </c>
      <c r="C218" s="28">
        <f t="shared" si="19"/>
        <v>1</v>
      </c>
      <c r="D218" s="37">
        <f>'Työlliset toimialoittain'!D218/'Työlliset toimialoittain'!C218</f>
        <v>0.9166666666666666</v>
      </c>
      <c r="E218" s="38">
        <f>'Työlliset toimialoittain'!E218/'Työlliset toimialoittain'!C218</f>
        <v>0.08333333333333333</v>
      </c>
      <c r="F218" s="24">
        <f t="shared" si="21"/>
        <v>1</v>
      </c>
      <c r="G218" s="32">
        <f>'Työlliset toimialoittain'!G218/'Työlliset toimialoittain'!F218</f>
        <v>0.875</v>
      </c>
      <c r="H218" s="30">
        <f>'Työlliset toimialoittain'!H218/'Työlliset toimialoittain'!F218</f>
        <v>0.125</v>
      </c>
      <c r="I218" s="26">
        <f t="shared" si="20"/>
        <v>1</v>
      </c>
      <c r="J218" s="44">
        <f>'Työlliset toimialoittain'!J218/'Työlliset toimialoittain'!I218</f>
        <v>1</v>
      </c>
      <c r="K218" s="45">
        <f>'Työlliset toimialoittain'!K218/'Työlliset toimialoittain'!I218</f>
        <v>0</v>
      </c>
    </row>
    <row r="219" spans="2:11" ht="15">
      <c r="B219" s="1" t="s">
        <v>31</v>
      </c>
      <c r="C219" s="28">
        <f t="shared" si="19"/>
        <v>1</v>
      </c>
      <c r="D219" s="37">
        <f>'Työlliset toimialoittain'!D219/'Työlliset toimialoittain'!C219</f>
        <v>0.8067226890756303</v>
      </c>
      <c r="E219" s="38">
        <f>'Työlliset toimialoittain'!E219/'Työlliset toimialoittain'!C219</f>
        <v>0.19327731092436976</v>
      </c>
      <c r="F219" s="24">
        <f t="shared" si="21"/>
        <v>1</v>
      </c>
      <c r="G219" s="32">
        <f>'Työlliset toimialoittain'!G219/'Työlliset toimialoittain'!F219</f>
        <v>0.8108108108108109</v>
      </c>
      <c r="H219" s="30">
        <f>'Työlliset toimialoittain'!H219/'Työlliset toimialoittain'!F219</f>
        <v>0.1891891891891892</v>
      </c>
      <c r="I219" s="26">
        <f t="shared" si="20"/>
        <v>1</v>
      </c>
      <c r="J219" s="44">
        <f>'Työlliset toimialoittain'!J219/'Työlliset toimialoittain'!I219</f>
        <v>0.75</v>
      </c>
      <c r="K219" s="45">
        <f>'Työlliset toimialoittain'!K219/'Työlliset toimialoittain'!I219</f>
        <v>0.25</v>
      </c>
    </row>
    <row r="220" spans="2:11" ht="15">
      <c r="B220" s="1" t="s">
        <v>32</v>
      </c>
      <c r="C220" s="28">
        <f t="shared" si="19"/>
        <v>1</v>
      </c>
      <c r="D220" s="37">
        <f>'Työlliset toimialoittain'!D220/'Työlliset toimialoittain'!C220</f>
        <v>0.811965811965812</v>
      </c>
      <c r="E220" s="38">
        <f>'Työlliset toimialoittain'!E220/'Työlliset toimialoittain'!C220</f>
        <v>0.18803418803418803</v>
      </c>
      <c r="F220" s="24">
        <f t="shared" si="21"/>
        <v>1</v>
      </c>
      <c r="G220" s="32">
        <f>'Työlliset toimialoittain'!G220/'Työlliset toimialoittain'!F220</f>
        <v>0.7368421052631579</v>
      </c>
      <c r="H220" s="30">
        <f>'Työlliset toimialoittain'!H220/'Työlliset toimialoittain'!F220</f>
        <v>0.2631578947368421</v>
      </c>
      <c r="I220" s="26">
        <f t="shared" si="20"/>
        <v>1</v>
      </c>
      <c r="J220" s="44">
        <f>'Työlliset toimialoittain'!J220/'Työlliset toimialoittain'!I220</f>
        <v>0.8833333333333333</v>
      </c>
      <c r="K220" s="45">
        <f>'Työlliset toimialoittain'!K220/'Työlliset toimialoittain'!I220</f>
        <v>0.11666666666666667</v>
      </c>
    </row>
    <row r="221" spans="2:11" ht="15">
      <c r="B221" s="1" t="s">
        <v>33</v>
      </c>
      <c r="C221" s="28">
        <f t="shared" si="19"/>
        <v>1</v>
      </c>
      <c r="D221" s="37">
        <f>'Työlliset toimialoittain'!D221/'Työlliset toimialoittain'!C221</f>
        <v>0.8268156424581006</v>
      </c>
      <c r="E221" s="38">
        <f>'Työlliset toimialoittain'!E221/'Työlliset toimialoittain'!C221</f>
        <v>0.17318435754189945</v>
      </c>
      <c r="F221" s="24">
        <f t="shared" si="21"/>
        <v>1</v>
      </c>
      <c r="G221" s="32">
        <f>'Työlliset toimialoittain'!G221/'Työlliset toimialoittain'!F221</f>
        <v>0.8125</v>
      </c>
      <c r="H221" s="30">
        <f>'Työlliset toimialoittain'!H221/'Työlliset toimialoittain'!F221</f>
        <v>0.1875</v>
      </c>
      <c r="I221" s="26">
        <f t="shared" si="20"/>
        <v>1</v>
      </c>
      <c r="J221" s="44">
        <f>'Työlliset toimialoittain'!J221/'Työlliset toimialoittain'!I221</f>
        <v>0.9473684210526315</v>
      </c>
      <c r="K221" s="45">
        <f>'Työlliset toimialoittain'!K221/'Työlliset toimialoittain'!I221</f>
        <v>0.05263157894736842</v>
      </c>
    </row>
    <row r="222" spans="2:11" ht="15">
      <c r="B222" s="1" t="s">
        <v>34</v>
      </c>
      <c r="C222" s="28">
        <f t="shared" si="19"/>
        <v>1</v>
      </c>
      <c r="D222" s="37">
        <f>'Työlliset toimialoittain'!D222/'Työlliset toimialoittain'!C222</f>
        <v>0.7659574468085106</v>
      </c>
      <c r="E222" s="38">
        <f>'Työlliset toimialoittain'!E222/'Työlliset toimialoittain'!C222</f>
        <v>0.23404255319148937</v>
      </c>
      <c r="F222" s="24">
        <f t="shared" si="21"/>
        <v>1</v>
      </c>
      <c r="G222" s="32">
        <f>'Työlliset toimialoittain'!G222/'Työlliset toimialoittain'!F222</f>
        <v>0.6923076923076923</v>
      </c>
      <c r="H222" s="30">
        <f>'Työlliset toimialoittain'!H222/'Työlliset toimialoittain'!F222</f>
        <v>0.3076923076923077</v>
      </c>
      <c r="I222" s="26">
        <f t="shared" si="20"/>
        <v>1</v>
      </c>
      <c r="J222" s="44">
        <f>'Työlliset toimialoittain'!J222/'Työlliset toimialoittain'!I222</f>
        <v>0.7941176470588235</v>
      </c>
      <c r="K222" s="45">
        <f>'Työlliset toimialoittain'!K222/'Työlliset toimialoittain'!I222</f>
        <v>0.20588235294117646</v>
      </c>
    </row>
    <row r="223" spans="2:11" ht="15">
      <c r="B223" s="1" t="s">
        <v>35</v>
      </c>
      <c r="C223" s="28">
        <f t="shared" si="19"/>
        <v>1</v>
      </c>
      <c r="D223" s="37">
        <f>'Työlliset toimialoittain'!D223/'Työlliset toimialoittain'!C223</f>
        <v>0.9545454545454546</v>
      </c>
      <c r="E223" s="38">
        <f>'Työlliset toimialoittain'!E223/'Työlliset toimialoittain'!C223</f>
        <v>0.045454545454545456</v>
      </c>
      <c r="F223" s="24">
        <f t="shared" si="21"/>
        <v>1</v>
      </c>
      <c r="G223" s="32">
        <f>'Työlliset toimialoittain'!G223/'Työlliset toimialoittain'!F223</f>
        <v>0.9166666666666666</v>
      </c>
      <c r="H223" s="30">
        <f>'Työlliset toimialoittain'!H223/'Työlliset toimialoittain'!F223</f>
        <v>0.08333333333333333</v>
      </c>
      <c r="I223" s="26">
        <f t="shared" si="20"/>
        <v>1</v>
      </c>
      <c r="J223" s="44">
        <f>'Työlliset toimialoittain'!J223/'Työlliset toimialoittain'!I223</f>
        <v>1</v>
      </c>
      <c r="K223" s="45">
        <f>'Työlliset toimialoittain'!K223/'Työlliset toimialoittain'!I223</f>
        <v>0</v>
      </c>
    </row>
    <row r="224" spans="2:11" ht="15">
      <c r="B224" s="1" t="s">
        <v>36</v>
      </c>
      <c r="C224" s="28">
        <f t="shared" si="19"/>
        <v>1</v>
      </c>
      <c r="D224" s="37">
        <f>'Työlliset toimialoittain'!D224/'Työlliset toimialoittain'!C224</f>
        <v>0.8928571428571429</v>
      </c>
      <c r="E224" s="38">
        <f>'Työlliset toimialoittain'!E224/'Työlliset toimialoittain'!C224</f>
        <v>0.10714285714285714</v>
      </c>
      <c r="F224" s="24">
        <f t="shared" si="21"/>
        <v>1</v>
      </c>
      <c r="G224" s="32">
        <f>'Työlliset toimialoittain'!G224/'Työlliset toimialoittain'!F224</f>
        <v>0.875</v>
      </c>
      <c r="H224" s="30">
        <f>'Työlliset toimialoittain'!H224/'Työlliset toimialoittain'!F224</f>
        <v>0.125</v>
      </c>
      <c r="I224" s="26">
        <f t="shared" si="20"/>
        <v>1</v>
      </c>
      <c r="J224" s="44">
        <f>'Työlliset toimialoittain'!J224/'Työlliset toimialoittain'!I224</f>
        <v>0.9</v>
      </c>
      <c r="K224" s="45">
        <f>'Työlliset toimialoittain'!K224/'Työlliset toimialoittain'!I224</f>
        <v>0.1</v>
      </c>
    </row>
    <row r="225" spans="2:11" ht="15">
      <c r="B225" s="1" t="s">
        <v>37</v>
      </c>
      <c r="C225" s="28">
        <f t="shared" si="19"/>
        <v>1</v>
      </c>
      <c r="D225" s="37">
        <f>'Työlliset toimialoittain'!D225/'Työlliset toimialoittain'!C225</f>
        <v>0.8125</v>
      </c>
      <c r="E225" s="38">
        <f>'Työlliset toimialoittain'!E225/'Työlliset toimialoittain'!C225</f>
        <v>0.1875</v>
      </c>
      <c r="F225" s="24">
        <f t="shared" si="21"/>
        <v>1</v>
      </c>
      <c r="G225" s="32">
        <f>'Työlliset toimialoittain'!G225/'Työlliset toimialoittain'!F225</f>
        <v>0.8</v>
      </c>
      <c r="H225" s="30">
        <f>'Työlliset toimialoittain'!H225/'Työlliset toimialoittain'!F225</f>
        <v>0.2</v>
      </c>
      <c r="I225" s="26">
        <f t="shared" si="20"/>
        <v>1</v>
      </c>
      <c r="J225" s="44">
        <f>'Työlliset toimialoittain'!J225/'Työlliset toimialoittain'!I225</f>
        <v>0.8181818181818182</v>
      </c>
      <c r="K225" s="45">
        <f>'Työlliset toimialoittain'!K225/'Työlliset toimialoittain'!I225</f>
        <v>0.18181818181818182</v>
      </c>
    </row>
    <row r="226" spans="2:11" ht="15">
      <c r="B226" s="1" t="s">
        <v>38</v>
      </c>
      <c r="C226" s="28">
        <f t="shared" si="19"/>
        <v>1</v>
      </c>
      <c r="D226" s="37">
        <f>'Työlliset toimialoittain'!D226/'Työlliset toimialoittain'!C226</f>
        <v>0.9102564102564102</v>
      </c>
      <c r="E226" s="38">
        <f>'Työlliset toimialoittain'!E226/'Työlliset toimialoittain'!C226</f>
        <v>0.08974358974358974</v>
      </c>
      <c r="F226" s="24">
        <f t="shared" si="21"/>
        <v>1</v>
      </c>
      <c r="G226" s="32">
        <f>'Työlliset toimialoittain'!G226/'Työlliset toimialoittain'!F226</f>
        <v>0.9024390243902439</v>
      </c>
      <c r="H226" s="30">
        <f>'Työlliset toimialoittain'!H226/'Työlliset toimialoittain'!F226</f>
        <v>0.0975609756097561</v>
      </c>
      <c r="I226" s="26">
        <f t="shared" si="20"/>
        <v>1</v>
      </c>
      <c r="J226" s="44">
        <f>'Työlliset toimialoittain'!J226/'Työlliset toimialoittain'!I226</f>
        <v>0.918918918918919</v>
      </c>
      <c r="K226" s="45">
        <f>'Työlliset toimialoittain'!K226/'Työlliset toimialoittain'!I226</f>
        <v>0.08108108108108109</v>
      </c>
    </row>
    <row r="227" spans="2:11" ht="15">
      <c r="B227" s="1" t="s">
        <v>39</v>
      </c>
      <c r="C227" s="28">
        <f t="shared" si="19"/>
        <v>1</v>
      </c>
      <c r="D227" s="37">
        <f>'Työlliset toimialoittain'!D227/'Työlliset toimialoittain'!C227</f>
        <v>0.8666666666666667</v>
      </c>
      <c r="E227" s="38">
        <f>'Työlliset toimialoittain'!E227/'Työlliset toimialoittain'!C227</f>
        <v>0.13333333333333333</v>
      </c>
      <c r="F227" s="24">
        <f t="shared" si="21"/>
        <v>1</v>
      </c>
      <c r="G227" s="32">
        <f>'Työlliset toimialoittain'!G227/'Työlliset toimialoittain'!F227</f>
        <v>0.8409090909090909</v>
      </c>
      <c r="H227" s="30">
        <f>'Työlliset toimialoittain'!H227/'Työlliset toimialoittain'!F227</f>
        <v>0.1590909090909091</v>
      </c>
      <c r="I227" s="26">
        <f t="shared" si="20"/>
        <v>1</v>
      </c>
      <c r="J227" s="44">
        <f>'Työlliset toimialoittain'!J227/'Työlliset toimialoittain'!I227</f>
        <v>0.8913043478260869</v>
      </c>
      <c r="K227" s="45">
        <f>'Työlliset toimialoittain'!K227/'Työlliset toimialoittain'!I227</f>
        <v>0.10869565217391304</v>
      </c>
    </row>
    <row r="228" spans="2:11" ht="15">
      <c r="B228" s="1" t="s">
        <v>40</v>
      </c>
      <c r="C228" s="28">
        <f t="shared" si="19"/>
        <v>1</v>
      </c>
      <c r="D228" s="37">
        <f>'Työlliset toimialoittain'!D228/'Työlliset toimialoittain'!C228</f>
        <v>1</v>
      </c>
      <c r="E228" s="38">
        <f>'Työlliset toimialoittain'!E228/'Työlliset toimialoittain'!C228</f>
        <v>0</v>
      </c>
      <c r="F228" s="24">
        <f t="shared" si="21"/>
        <v>1</v>
      </c>
      <c r="G228" s="32">
        <f>'Työlliset toimialoittain'!G228/'Työlliset toimialoittain'!F228</f>
        <v>1</v>
      </c>
      <c r="H228" s="30">
        <f>'Työlliset toimialoittain'!H228/'Työlliset toimialoittain'!F228</f>
        <v>0</v>
      </c>
      <c r="I228" s="26">
        <f t="shared" si="20"/>
        <v>1</v>
      </c>
      <c r="J228" s="44">
        <f>'Työlliset toimialoittain'!J228/'Työlliset toimialoittain'!I228</f>
        <v>1</v>
      </c>
      <c r="K228" s="45">
        <f>'Työlliset toimialoittain'!K228/'Työlliset toimialoittain'!I228</f>
        <v>0</v>
      </c>
    </row>
    <row r="229" spans="2:11" ht="15">
      <c r="B229" s="1" t="s">
        <v>41</v>
      </c>
      <c r="C229" s="28">
        <f t="shared" si="19"/>
        <v>1</v>
      </c>
      <c r="D229" s="37">
        <f>'Työlliset toimialoittain'!D229/'Työlliset toimialoittain'!C229</f>
        <v>0.9876543209876543</v>
      </c>
      <c r="E229" s="38">
        <f>'Työlliset toimialoittain'!E229/'Työlliset toimialoittain'!C229</f>
        <v>0.012345679012345678</v>
      </c>
      <c r="F229" s="24">
        <f t="shared" si="21"/>
        <v>1</v>
      </c>
      <c r="G229" s="32">
        <f>'Työlliset toimialoittain'!G229/'Työlliset toimialoittain'!F229</f>
        <v>0.96</v>
      </c>
      <c r="H229" s="30">
        <f>'Työlliset toimialoittain'!H229/'Työlliset toimialoittain'!F229</f>
        <v>0.04</v>
      </c>
      <c r="I229" s="26">
        <f t="shared" si="20"/>
        <v>1</v>
      </c>
      <c r="J229" s="44">
        <f>'Työlliset toimialoittain'!J229/'Työlliset toimialoittain'!I229</f>
        <v>1</v>
      </c>
      <c r="K229" s="45">
        <f>'Työlliset toimialoittain'!K229/'Työlliset toimialoittain'!I229</f>
        <v>0</v>
      </c>
    </row>
    <row r="230" spans="2:11" ht="15">
      <c r="B230" s="1" t="s">
        <v>42</v>
      </c>
      <c r="C230" s="28">
        <f t="shared" si="19"/>
        <v>1</v>
      </c>
      <c r="D230" s="37">
        <f>'Työlliset toimialoittain'!D230/'Työlliset toimialoittain'!C230</f>
        <v>0.9732620320855615</v>
      </c>
      <c r="E230" s="38">
        <f>'Työlliset toimialoittain'!E230/'Työlliset toimialoittain'!C230</f>
        <v>0.026737967914438502</v>
      </c>
      <c r="F230" s="24">
        <f t="shared" si="21"/>
        <v>1</v>
      </c>
      <c r="G230" s="32">
        <f>'Työlliset toimialoittain'!G230/'Työlliset toimialoittain'!F230</f>
        <v>0.8620689655172413</v>
      </c>
      <c r="H230" s="30">
        <f>'Työlliset toimialoittain'!H230/'Työlliset toimialoittain'!F230</f>
        <v>0.13793103448275862</v>
      </c>
      <c r="I230" s="26">
        <f t="shared" si="20"/>
        <v>1</v>
      </c>
      <c r="J230" s="44">
        <f>'Työlliset toimialoittain'!J230/'Työlliset toimialoittain'!I230</f>
        <v>0.9826086956521739</v>
      </c>
      <c r="K230" s="45">
        <f>'Työlliset toimialoittain'!K230/'Työlliset toimialoittain'!I230</f>
        <v>0.017391304347826087</v>
      </c>
    </row>
    <row r="231" spans="1:11" ht="15">
      <c r="A231" s="23"/>
      <c r="B231" s="52" t="s">
        <v>43</v>
      </c>
      <c r="C231" s="28">
        <f t="shared" si="19"/>
        <v>1</v>
      </c>
      <c r="D231" s="37">
        <f>'Työlliset toimialoittain'!D231/'Työlliset toimialoittain'!C231</f>
        <v>0.9</v>
      </c>
      <c r="E231" s="38">
        <f>'Työlliset toimialoittain'!E231/'Työlliset toimialoittain'!C231</f>
        <v>0.1</v>
      </c>
      <c r="F231" s="24">
        <f t="shared" si="21"/>
        <v>1</v>
      </c>
      <c r="G231" s="32">
        <f>'Työlliset toimialoittain'!G231/'Työlliset toimialoittain'!F231</f>
        <v>1</v>
      </c>
      <c r="H231" s="30">
        <f>'Työlliset toimialoittain'!H231/'Työlliset toimialoittain'!F231</f>
        <v>0</v>
      </c>
      <c r="I231" s="26">
        <f t="shared" si="20"/>
        <v>1</v>
      </c>
      <c r="J231" s="44">
        <f>'Työlliset toimialoittain'!J231/'Työlliset toimialoittain'!I231</f>
        <v>0.8888888888888888</v>
      </c>
      <c r="K231" s="45">
        <f>'Työlliset toimialoittain'!K231/'Työlliset toimialoittain'!I231</f>
        <v>0.1111111111111111</v>
      </c>
    </row>
    <row r="232" spans="2:11" ht="15">
      <c r="B232" s="1" t="s">
        <v>44</v>
      </c>
      <c r="C232" s="28">
        <f t="shared" si="19"/>
        <v>1</v>
      </c>
      <c r="D232" s="37">
        <f>'Työlliset toimialoittain'!D232/'Työlliset toimialoittain'!C232</f>
        <v>0.5945945945945946</v>
      </c>
      <c r="E232" s="38">
        <f>'Työlliset toimialoittain'!E232/'Työlliset toimialoittain'!C232</f>
        <v>0.40540540540540543</v>
      </c>
      <c r="F232" s="24">
        <f t="shared" si="21"/>
        <v>1</v>
      </c>
      <c r="G232" s="32">
        <f>'Työlliset toimialoittain'!G232/'Työlliset toimialoittain'!F232</f>
        <v>0.6470588235294118</v>
      </c>
      <c r="H232" s="30">
        <f>'Työlliset toimialoittain'!H232/'Työlliset toimialoittain'!F232</f>
        <v>0.35294117647058826</v>
      </c>
      <c r="I232" s="26">
        <f t="shared" si="20"/>
        <v>1</v>
      </c>
      <c r="J232" s="44">
        <f>'Työlliset toimialoittain'!J232/'Työlliset toimialoittain'!I232</f>
        <v>0.5789473684210527</v>
      </c>
      <c r="K232" s="45">
        <f>'Työlliset toimialoittain'!K232/'Työlliset toimialoittain'!I232</f>
        <v>0.42105263157894735</v>
      </c>
    </row>
    <row r="233" spans="2:11" ht="15">
      <c r="B233" s="4" t="s">
        <v>45</v>
      </c>
      <c r="C233" s="28"/>
      <c r="D233" s="37"/>
      <c r="E233" s="38"/>
      <c r="F233" s="24"/>
      <c r="G233" s="32"/>
      <c r="H233" s="30"/>
      <c r="I233" s="26"/>
      <c r="J233" s="44"/>
      <c r="K233" s="45"/>
    </row>
    <row r="234" spans="2:11" ht="15">
      <c r="B234" s="1" t="s">
        <v>46</v>
      </c>
      <c r="C234" s="28"/>
      <c r="D234" s="37"/>
      <c r="E234" s="38"/>
      <c r="F234" s="24"/>
      <c r="G234" s="32"/>
      <c r="H234" s="30"/>
      <c r="I234" s="26"/>
      <c r="J234" s="44"/>
      <c r="K234" s="45"/>
    </row>
    <row r="235" spans="1:11" ht="15">
      <c r="A235" s="16"/>
      <c r="B235" s="17" t="s">
        <v>47</v>
      </c>
      <c r="C235" s="28">
        <f>SUM(D235:E235)</f>
        <v>1</v>
      </c>
      <c r="D235" s="37">
        <f>'Työlliset toimialoittain'!D235/'Työlliset toimialoittain'!C235</f>
        <v>0.3225806451612903</v>
      </c>
      <c r="E235" s="38">
        <f>'Työlliset toimialoittain'!E235/'Työlliset toimialoittain'!C235</f>
        <v>0.6774193548387096</v>
      </c>
      <c r="F235" s="24">
        <f>SUM(G235:H235)</f>
        <v>1</v>
      </c>
      <c r="G235" s="32">
        <f>'Työlliset toimialoittain'!G235/'Työlliset toimialoittain'!F235</f>
        <v>0.2857142857142857</v>
      </c>
      <c r="H235" s="30">
        <f>'Työlliset toimialoittain'!H235/'Työlliset toimialoittain'!F235</f>
        <v>0.7142857142857143</v>
      </c>
      <c r="I235" s="26">
        <f>SUM(J235:K235)</f>
        <v>1</v>
      </c>
      <c r="J235" s="44">
        <f>'Työlliset toimialoittain'!J235/'Työlliset toimialoittain'!I235</f>
        <v>0.35294117647058826</v>
      </c>
      <c r="K235" s="45">
        <f>'Työlliset toimialoittain'!K235/'Työlliset toimialoittain'!I235</f>
        <v>0.6470588235294118</v>
      </c>
    </row>
    <row r="236" spans="1:11" ht="15">
      <c r="A236" s="4" t="s">
        <v>21</v>
      </c>
      <c r="B236" s="1" t="s">
        <v>5</v>
      </c>
      <c r="C236" s="34">
        <f>SUM(D236:E236)</f>
        <v>1</v>
      </c>
      <c r="D236" s="35">
        <f>'Työlliset toimialoittain'!D236/'Työlliset toimialoittain'!C236</f>
        <v>0.8966456053834695</v>
      </c>
      <c r="E236" s="36">
        <f>'Työlliset toimialoittain'!E236/'Työlliset toimialoittain'!C236</f>
        <v>0.10335439461653054</v>
      </c>
      <c r="F236" s="48">
        <f>SUM(G236:H236)</f>
        <v>1</v>
      </c>
      <c r="G236" s="49">
        <f>'Työlliset toimialoittain'!G236/'Työlliset toimialoittain'!F236</f>
        <v>0.86346752334103</v>
      </c>
      <c r="H236" s="50">
        <f>'Työlliset toimialoittain'!H236/'Työlliset toimialoittain'!F236</f>
        <v>0.13653247665896998</v>
      </c>
      <c r="I236" s="41">
        <f>SUM(J236:K236)</f>
        <v>1</v>
      </c>
      <c r="J236" s="42">
        <f>'Työlliset toimialoittain'!J236/'Työlliset toimialoittain'!I236</f>
        <v>0.9314117399537134</v>
      </c>
      <c r="K236" s="43">
        <f>'Työlliset toimialoittain'!K236/'Työlliset toimialoittain'!I236</f>
        <v>0.06858826004628656</v>
      </c>
    </row>
    <row r="237" spans="2:11" ht="15">
      <c r="B237" s="1" t="s">
        <v>26</v>
      </c>
      <c r="C237" s="28">
        <f>SUM(D237:E237)</f>
        <v>1</v>
      </c>
      <c r="D237" s="37">
        <f>'Työlliset toimialoittain'!D237/'Työlliset toimialoittain'!C237</f>
        <v>0.2910958904109589</v>
      </c>
      <c r="E237" s="38">
        <f>'Työlliset toimialoittain'!E237/'Työlliset toimialoittain'!C237</f>
        <v>0.708904109589041</v>
      </c>
      <c r="F237" s="24">
        <f>SUM(G237:H237)</f>
        <v>1</v>
      </c>
      <c r="G237" s="32">
        <f>'Työlliset toimialoittain'!G237/'Työlliset toimialoittain'!F237</f>
        <v>0.28762541806020064</v>
      </c>
      <c r="H237" s="30">
        <f>'Työlliset toimialoittain'!H237/'Työlliset toimialoittain'!F237</f>
        <v>0.7123745819397993</v>
      </c>
      <c r="I237" s="26">
        <f>SUM(J237:K237)</f>
        <v>1</v>
      </c>
      <c r="J237" s="44">
        <f>'Työlliset toimialoittain'!J237/'Työlliset toimialoittain'!I237</f>
        <v>0.29856115107913667</v>
      </c>
      <c r="K237" s="45">
        <f>'Työlliset toimialoittain'!K237/'Työlliset toimialoittain'!I237</f>
        <v>0.7014388489208633</v>
      </c>
    </row>
    <row r="238" spans="2:11" ht="15">
      <c r="B238" s="1" t="s">
        <v>27</v>
      </c>
      <c r="C238" s="28">
        <f aca="true" t="shared" si="22" ref="C238:C243">SUM(D238:E238)</f>
        <v>1</v>
      </c>
      <c r="D238" s="37">
        <f>'Työlliset toimialoittain'!D238/'Työlliset toimialoittain'!C238</f>
        <v>0.7272727272727273</v>
      </c>
      <c r="E238" s="38">
        <f>'Työlliset toimialoittain'!E238/'Työlliset toimialoittain'!C238</f>
        <v>0.2727272727272727</v>
      </c>
      <c r="F238" s="24">
        <f aca="true" t="shared" si="23" ref="F238:F243">SUM(G238:H238)</f>
        <v>1</v>
      </c>
      <c r="G238" s="32">
        <f>'Työlliset toimialoittain'!G238/'Työlliset toimialoittain'!F238</f>
        <v>0.7272727272727273</v>
      </c>
      <c r="H238" s="30">
        <f>'Työlliset toimialoittain'!H238/'Työlliset toimialoittain'!F238</f>
        <v>0.2727272727272727</v>
      </c>
      <c r="I238" s="26"/>
      <c r="J238" s="44"/>
      <c r="K238" s="45"/>
    </row>
    <row r="239" spans="2:11" ht="15">
      <c r="B239" s="1" t="s">
        <v>28</v>
      </c>
      <c r="C239" s="28">
        <f t="shared" si="22"/>
        <v>1</v>
      </c>
      <c r="D239" s="37">
        <f>'Työlliset toimialoittain'!D239/'Työlliset toimialoittain'!C239</f>
        <v>0.9576271186440678</v>
      </c>
      <c r="E239" s="38">
        <f>'Työlliset toimialoittain'!E239/'Työlliset toimialoittain'!C239</f>
        <v>0.0423728813559322</v>
      </c>
      <c r="F239" s="24">
        <f t="shared" si="23"/>
        <v>1</v>
      </c>
      <c r="G239" s="32">
        <f>'Työlliset toimialoittain'!G239/'Työlliset toimialoittain'!F239</f>
        <v>0.9595481049562682</v>
      </c>
      <c r="H239" s="30">
        <f>'Työlliset toimialoittain'!H239/'Työlliset toimialoittain'!F239</f>
        <v>0.04045189504373178</v>
      </c>
      <c r="I239" s="26">
        <f aca="true" t="shared" si="24" ref="I238:I243">SUM(J239:K239)</f>
        <v>1</v>
      </c>
      <c r="J239" s="44">
        <f>'Työlliset toimialoittain'!J239/'Työlliset toimialoittain'!I239</f>
        <v>0.9482142857142857</v>
      </c>
      <c r="K239" s="45">
        <f>'Työlliset toimialoittain'!K239/'Työlliset toimialoittain'!I239</f>
        <v>0.05178571428571429</v>
      </c>
    </row>
    <row r="240" spans="2:11" ht="15">
      <c r="B240" s="1" t="s">
        <v>29</v>
      </c>
      <c r="C240" s="28">
        <f t="shared" si="22"/>
        <v>1</v>
      </c>
      <c r="D240" s="37">
        <f>'Työlliset toimialoittain'!D240/'Työlliset toimialoittain'!C240</f>
        <v>1</v>
      </c>
      <c r="E240" s="38">
        <f>'Työlliset toimialoittain'!E240/'Työlliset toimialoittain'!C240</f>
        <v>0</v>
      </c>
      <c r="F240" s="24">
        <f t="shared" si="23"/>
        <v>1</v>
      </c>
      <c r="G240" s="32">
        <f>'Työlliset toimialoittain'!G240/'Työlliset toimialoittain'!F240</f>
        <v>1</v>
      </c>
      <c r="H240" s="30">
        <f>'Työlliset toimialoittain'!H240/'Työlliset toimialoittain'!F240</f>
        <v>0</v>
      </c>
      <c r="I240" s="26">
        <f t="shared" si="24"/>
        <v>1</v>
      </c>
      <c r="J240" s="44">
        <f>'Työlliset toimialoittain'!J240/'Työlliset toimialoittain'!I240</f>
        <v>1</v>
      </c>
      <c r="K240" s="45">
        <f>'Työlliset toimialoittain'!K240/'Työlliset toimialoittain'!I240</f>
        <v>0</v>
      </c>
    </row>
    <row r="241" spans="2:11" ht="15">
      <c r="B241" s="1" t="s">
        <v>30</v>
      </c>
      <c r="C241" s="28">
        <f t="shared" si="22"/>
        <v>1</v>
      </c>
      <c r="D241" s="37">
        <f>'Työlliset toimialoittain'!D241/'Työlliset toimialoittain'!C241</f>
        <v>0.9574468085106383</v>
      </c>
      <c r="E241" s="38">
        <f>'Työlliset toimialoittain'!E241/'Työlliset toimialoittain'!C241</f>
        <v>0.0425531914893617</v>
      </c>
      <c r="F241" s="24">
        <f t="shared" si="23"/>
        <v>1</v>
      </c>
      <c r="G241" s="32">
        <f>'Työlliset toimialoittain'!G241/'Työlliset toimialoittain'!F241</f>
        <v>0.9550561797752809</v>
      </c>
      <c r="H241" s="30">
        <f>'Työlliset toimialoittain'!H241/'Työlliset toimialoittain'!F241</f>
        <v>0.0449438202247191</v>
      </c>
      <c r="I241" s="26">
        <f t="shared" si="24"/>
        <v>1</v>
      </c>
      <c r="J241" s="44">
        <f>'Työlliset toimialoittain'!J241/'Työlliset toimialoittain'!I241</f>
        <v>1</v>
      </c>
      <c r="K241" s="45">
        <f>'Työlliset toimialoittain'!K241/'Työlliset toimialoittain'!I241</f>
        <v>0</v>
      </c>
    </row>
    <row r="242" spans="2:11" ht="15">
      <c r="B242" s="1" t="s">
        <v>31</v>
      </c>
      <c r="C242" s="28">
        <f t="shared" si="22"/>
        <v>1</v>
      </c>
      <c r="D242" s="37">
        <f>'Työlliset toimialoittain'!D242/'Työlliset toimialoittain'!C242</f>
        <v>0.8462199312714777</v>
      </c>
      <c r="E242" s="38">
        <f>'Työlliset toimialoittain'!E242/'Työlliset toimialoittain'!C242</f>
        <v>0.15378006872852235</v>
      </c>
      <c r="F242" s="24">
        <f t="shared" si="23"/>
        <v>1</v>
      </c>
      <c r="G242" s="32">
        <f>'Työlliset toimialoittain'!G242/'Työlliset toimialoittain'!F242</f>
        <v>0.8436928702010968</v>
      </c>
      <c r="H242" s="30">
        <f>'Työlliset toimialoittain'!H242/'Työlliset toimialoittain'!F242</f>
        <v>0.1563071297989031</v>
      </c>
      <c r="I242" s="26">
        <f t="shared" si="24"/>
        <v>1</v>
      </c>
      <c r="J242" s="44">
        <f>'Työlliset toimialoittain'!J242/'Työlliset toimialoittain'!I242</f>
        <v>0.8857142857142857</v>
      </c>
      <c r="K242" s="45">
        <f>'Työlliset toimialoittain'!K242/'Työlliset toimialoittain'!I242</f>
        <v>0.11428571428571428</v>
      </c>
    </row>
    <row r="243" spans="2:11" ht="15">
      <c r="B243" s="1" t="s">
        <v>32</v>
      </c>
      <c r="C243" s="28">
        <f t="shared" si="22"/>
        <v>1</v>
      </c>
      <c r="D243" s="37">
        <f>'Työlliset toimialoittain'!D243/'Työlliset toimialoittain'!C243</f>
        <v>0.900719969685487</v>
      </c>
      <c r="E243" s="38">
        <f>'Työlliset toimialoittain'!E243/'Työlliset toimialoittain'!C243</f>
        <v>0.09928003031451307</v>
      </c>
      <c r="F243" s="24">
        <f t="shared" si="23"/>
        <v>1</v>
      </c>
      <c r="G243" s="32">
        <f>'Työlliset toimialoittain'!G243/'Työlliset toimialoittain'!F243</f>
        <v>0.8538338658146964</v>
      </c>
      <c r="H243" s="30">
        <f>'Työlliset toimialoittain'!H243/'Työlliset toimialoittain'!F243</f>
        <v>0.14616613418530353</v>
      </c>
      <c r="I243" s="26">
        <f t="shared" si="24"/>
        <v>1</v>
      </c>
      <c r="J243" s="44">
        <f>'Työlliset toimialoittain'!J243/'Työlliset toimialoittain'!I243</f>
        <v>0.943042537851478</v>
      </c>
      <c r="K243" s="45">
        <f>'Työlliset toimialoittain'!K243/'Työlliset toimialoittain'!I243</f>
        <v>0.05695746214852199</v>
      </c>
    </row>
    <row r="244" spans="2:11" ht="15">
      <c r="B244" s="1" t="s">
        <v>33</v>
      </c>
      <c r="C244" s="28">
        <f>SUM(D244:E244)</f>
        <v>1</v>
      </c>
      <c r="D244" s="37">
        <f>'Työlliset toimialoittain'!D244/'Työlliset toimialoittain'!C244</f>
        <v>0.8833474218089603</v>
      </c>
      <c r="E244" s="38">
        <f>'Työlliset toimialoittain'!E244/'Työlliset toimialoittain'!C244</f>
        <v>0.11665257819103973</v>
      </c>
      <c r="F244" s="24">
        <f>SUM(G244:H244)</f>
        <v>1</v>
      </c>
      <c r="G244" s="32">
        <f>'Työlliset toimialoittain'!G244/'Työlliset toimialoittain'!F244</f>
        <v>0.8767258382642998</v>
      </c>
      <c r="H244" s="30">
        <f>'Työlliset toimialoittain'!H244/'Työlliset toimialoittain'!F244</f>
        <v>0.1232741617357002</v>
      </c>
      <c r="I244" s="26">
        <f>SUM(J244:K244)</f>
        <v>1</v>
      </c>
      <c r="J244" s="44">
        <f>'Työlliset toimialoittain'!J244/'Työlliset toimialoittain'!I244</f>
        <v>0.9230769230769231</v>
      </c>
      <c r="K244" s="45">
        <f>'Työlliset toimialoittain'!K244/'Työlliset toimialoittain'!I244</f>
        <v>0.07692307692307693</v>
      </c>
    </row>
    <row r="245" spans="2:11" ht="15">
      <c r="B245" s="1" t="s">
        <v>34</v>
      </c>
      <c r="C245" s="28">
        <f>SUM(D245:E245)</f>
        <v>1</v>
      </c>
      <c r="D245" s="37">
        <f>'Työlliset toimialoittain'!D245/'Työlliset toimialoittain'!C245</f>
        <v>0.8882466281310212</v>
      </c>
      <c r="E245" s="38">
        <f>'Työlliset toimialoittain'!E245/'Työlliset toimialoittain'!C245</f>
        <v>0.11175337186897881</v>
      </c>
      <c r="F245" s="24">
        <f>SUM(G245:H245)</f>
        <v>1</v>
      </c>
      <c r="G245" s="32">
        <f>'Työlliset toimialoittain'!G245/'Työlliset toimialoittain'!F245</f>
        <v>0.8015267175572519</v>
      </c>
      <c r="H245" s="30">
        <f>'Työlliset toimialoittain'!H245/'Työlliset toimialoittain'!F245</f>
        <v>0.1984732824427481</v>
      </c>
      <c r="I245" s="26">
        <f>SUM(J245:K245)</f>
        <v>1</v>
      </c>
      <c r="J245" s="44">
        <f>'Työlliset toimialoittain'!J245/'Työlliset toimialoittain'!I245</f>
        <v>0.9175257731958762</v>
      </c>
      <c r="K245" s="45">
        <f>'Työlliset toimialoittain'!K245/'Työlliset toimialoittain'!I245</f>
        <v>0.08247422680412371</v>
      </c>
    </row>
    <row r="246" spans="2:11" ht="15">
      <c r="B246" s="1" t="s">
        <v>35</v>
      </c>
      <c r="C246" s="28">
        <f>SUM(D246:E246)</f>
        <v>1</v>
      </c>
      <c r="D246" s="37">
        <f>'Työlliset toimialoittain'!D246/'Työlliset toimialoittain'!C246</f>
        <v>0.9710982658959537</v>
      </c>
      <c r="E246" s="38">
        <f>'Työlliset toimialoittain'!E246/'Työlliset toimialoittain'!C246</f>
        <v>0.028901734104046242</v>
      </c>
      <c r="F246" s="24">
        <f>SUM(G246:H246)</f>
        <v>1</v>
      </c>
      <c r="G246" s="32">
        <f>'Työlliset toimialoittain'!G246/'Työlliset toimialoittain'!F246</f>
        <v>0.9654178674351584</v>
      </c>
      <c r="H246" s="30">
        <f>'Työlliset toimialoittain'!H246/'Työlliset toimialoittain'!F246</f>
        <v>0.0345821325648415</v>
      </c>
      <c r="I246" s="26">
        <f>SUM(J246:K246)</f>
        <v>1</v>
      </c>
      <c r="J246" s="44">
        <f>'Työlliset toimialoittain'!J246/'Työlliset toimialoittain'!I246</f>
        <v>0.9825581395348837</v>
      </c>
      <c r="K246" s="45">
        <f>'Työlliset toimialoittain'!K246/'Työlliset toimialoittain'!I246</f>
        <v>0.01744186046511628</v>
      </c>
    </row>
    <row r="247" spans="2:11" ht="15">
      <c r="B247" s="1" t="s">
        <v>36</v>
      </c>
      <c r="C247" s="28">
        <f>SUM(D247:E247)</f>
        <v>1</v>
      </c>
      <c r="D247" s="37">
        <f>'Työlliset toimialoittain'!D247/'Työlliset toimialoittain'!C247</f>
        <v>0.9467680608365019</v>
      </c>
      <c r="E247" s="38">
        <f>'Työlliset toimialoittain'!E247/'Työlliset toimialoittain'!C247</f>
        <v>0.053231939163498096</v>
      </c>
      <c r="F247" s="24">
        <f>SUM(G247:H247)</f>
        <v>1</v>
      </c>
      <c r="G247" s="32">
        <f>'Työlliset toimialoittain'!G247/'Työlliset toimialoittain'!F247</f>
        <v>0.855072463768116</v>
      </c>
      <c r="H247" s="30">
        <f>'Työlliset toimialoittain'!H247/'Työlliset toimialoittain'!F247</f>
        <v>0.14492753623188406</v>
      </c>
      <c r="I247" s="26">
        <f>SUM(J247:K247)</f>
        <v>1</v>
      </c>
      <c r="J247" s="44">
        <f>'Työlliset toimialoittain'!J247/'Työlliset toimialoittain'!I247</f>
        <v>0.979381443298969</v>
      </c>
      <c r="K247" s="45">
        <f>'Työlliset toimialoittain'!K247/'Työlliset toimialoittain'!I247</f>
        <v>0.020618556701030927</v>
      </c>
    </row>
    <row r="248" spans="2:11" ht="15">
      <c r="B248" s="1" t="s">
        <v>37</v>
      </c>
      <c r="C248" s="28">
        <f>SUM(D248:E248)</f>
        <v>1</v>
      </c>
      <c r="D248" s="37">
        <f>'Työlliset toimialoittain'!D248/'Työlliset toimialoittain'!C248</f>
        <v>0.8403361344537815</v>
      </c>
      <c r="E248" s="38">
        <f>'Työlliset toimialoittain'!E248/'Työlliset toimialoittain'!C248</f>
        <v>0.15966386554621848</v>
      </c>
      <c r="F248" s="24">
        <f>SUM(G248:H248)</f>
        <v>1</v>
      </c>
      <c r="G248" s="32">
        <f>'Työlliset toimialoittain'!G248/'Työlliset toimialoittain'!F248</f>
        <v>0.7846153846153846</v>
      </c>
      <c r="H248" s="30">
        <f>'Työlliset toimialoittain'!H248/'Työlliset toimialoittain'!F248</f>
        <v>0.2153846153846154</v>
      </c>
      <c r="I248" s="26">
        <f>SUM(J248:K248)</f>
        <v>1</v>
      </c>
      <c r="J248" s="44">
        <f>'Työlliset toimialoittain'!J248/'Työlliset toimialoittain'!I248</f>
        <v>0.9074074074074074</v>
      </c>
      <c r="K248" s="45">
        <f>'Työlliset toimialoittain'!K248/'Työlliset toimialoittain'!I248</f>
        <v>0.09259259259259259</v>
      </c>
    </row>
    <row r="249" spans="2:11" ht="15">
      <c r="B249" s="1" t="s">
        <v>38</v>
      </c>
      <c r="C249" s="28">
        <f>SUM(D249:E249)</f>
        <v>1</v>
      </c>
      <c r="D249" s="37">
        <f>'Työlliset toimialoittain'!D249/'Työlliset toimialoittain'!C249</f>
        <v>0.8347578347578347</v>
      </c>
      <c r="E249" s="38">
        <f>'Työlliset toimialoittain'!E249/'Työlliset toimialoittain'!C249</f>
        <v>0.16524216524216523</v>
      </c>
      <c r="F249" s="24">
        <f>SUM(G249:H249)</f>
        <v>1</v>
      </c>
      <c r="G249" s="32">
        <f>'Työlliset toimialoittain'!G249/'Työlliset toimialoittain'!F249</f>
        <v>0.8216704288939052</v>
      </c>
      <c r="H249" s="30">
        <f>'Työlliset toimialoittain'!H249/'Työlliset toimialoittain'!F249</f>
        <v>0.17832957110609482</v>
      </c>
      <c r="I249" s="26">
        <f>SUM(J249:K249)</f>
        <v>1</v>
      </c>
      <c r="J249" s="44">
        <f>'Työlliset toimialoittain'!J249/'Työlliset toimialoittain'!I249</f>
        <v>0.8571428571428571</v>
      </c>
      <c r="K249" s="45">
        <f>'Työlliset toimialoittain'!K249/'Työlliset toimialoittain'!I249</f>
        <v>0.14285714285714285</v>
      </c>
    </row>
    <row r="250" spans="2:11" ht="15">
      <c r="B250" s="1" t="s">
        <v>39</v>
      </c>
      <c r="C250" s="28">
        <f>SUM(D250:E250)</f>
        <v>1</v>
      </c>
      <c r="D250" s="37">
        <f>'Työlliset toimialoittain'!D250/'Työlliset toimialoittain'!C250</f>
        <v>0.951819075712881</v>
      </c>
      <c r="E250" s="38">
        <f>'Työlliset toimialoittain'!E250/'Työlliset toimialoittain'!C250</f>
        <v>0.048180924287118974</v>
      </c>
      <c r="F250" s="24">
        <f>SUM(G250:H250)</f>
        <v>1</v>
      </c>
      <c r="G250" s="32">
        <f>'Työlliset toimialoittain'!G250/'Työlliset toimialoittain'!F250</f>
        <v>0.933806146572104</v>
      </c>
      <c r="H250" s="30">
        <f>'Työlliset toimialoittain'!H250/'Työlliset toimialoittain'!F250</f>
        <v>0.06619385342789598</v>
      </c>
      <c r="I250" s="26">
        <f>SUM(J250:K250)</f>
        <v>1</v>
      </c>
      <c r="J250" s="44">
        <f>'Työlliset toimialoittain'!J250/'Työlliset toimialoittain'!I250</f>
        <v>0.9646464646464646</v>
      </c>
      <c r="K250" s="45">
        <f>'Työlliset toimialoittain'!K250/'Työlliset toimialoittain'!I250</f>
        <v>0.03535353535353535</v>
      </c>
    </row>
    <row r="251" spans="2:11" ht="15">
      <c r="B251" s="1" t="s">
        <v>40</v>
      </c>
      <c r="C251" s="28">
        <f>SUM(D251:E251)</f>
        <v>1</v>
      </c>
      <c r="D251" s="37">
        <f>'Työlliset toimialoittain'!D251/'Työlliset toimialoittain'!C251</f>
        <v>1</v>
      </c>
      <c r="E251" s="38">
        <f>'Työlliset toimialoittain'!E251/'Työlliset toimialoittain'!C251</f>
        <v>0</v>
      </c>
      <c r="F251" s="24">
        <f>SUM(G251:H251)</f>
        <v>1</v>
      </c>
      <c r="G251" s="32">
        <f>'Työlliset toimialoittain'!G251/'Työlliset toimialoittain'!F251</f>
        <v>1</v>
      </c>
      <c r="H251" s="30">
        <f>'Työlliset toimialoittain'!H251/'Työlliset toimialoittain'!F251</f>
        <v>0</v>
      </c>
      <c r="I251" s="26">
        <f>SUM(J251:K251)</f>
        <v>1</v>
      </c>
      <c r="J251" s="44">
        <f>'Työlliset toimialoittain'!J251/'Työlliset toimialoittain'!I251</f>
        <v>1</v>
      </c>
      <c r="K251" s="45">
        <f>'Työlliset toimialoittain'!K251/'Työlliset toimialoittain'!I251</f>
        <v>0</v>
      </c>
    </row>
    <row r="252" spans="2:11" ht="15">
      <c r="B252" s="1" t="s">
        <v>41</v>
      </c>
      <c r="C252" s="28">
        <f>SUM(D252:E252)</f>
        <v>1</v>
      </c>
      <c r="D252" s="37">
        <f>'Työlliset toimialoittain'!D252/'Työlliset toimialoittain'!C252</f>
        <v>0.993823347745522</v>
      </c>
      <c r="E252" s="38">
        <f>'Työlliset toimialoittain'!E252/'Työlliset toimialoittain'!C252</f>
        <v>0.006176652254478073</v>
      </c>
      <c r="F252" s="24">
        <f>SUM(G252:H252)</f>
        <v>1</v>
      </c>
      <c r="G252" s="32">
        <f>'Työlliset toimialoittain'!G252/'Työlliset toimialoittain'!F252</f>
        <v>0.9872881355932204</v>
      </c>
      <c r="H252" s="30">
        <f>'Työlliset toimialoittain'!H252/'Työlliset toimialoittain'!F252</f>
        <v>0.012711864406779662</v>
      </c>
      <c r="I252" s="26">
        <f>SUM(J252:K252)</f>
        <v>1</v>
      </c>
      <c r="J252" s="44">
        <f>'Työlliset toimialoittain'!J252/'Työlliset toimialoittain'!I252</f>
        <v>0.9965126416739319</v>
      </c>
      <c r="K252" s="45">
        <f>'Työlliset toimialoittain'!K252/'Työlliset toimialoittain'!I252</f>
        <v>0.0034873583260680036</v>
      </c>
    </row>
    <row r="253" spans="2:11" ht="15">
      <c r="B253" s="1" t="s">
        <v>42</v>
      </c>
      <c r="C253" s="28">
        <f>SUM(D253:E253)</f>
        <v>1</v>
      </c>
      <c r="D253" s="37">
        <f>'Työlliset toimialoittain'!D253/'Työlliset toimialoittain'!C253</f>
        <v>0.9759312320916905</v>
      </c>
      <c r="E253" s="38">
        <f>'Työlliset toimialoittain'!E253/'Työlliset toimialoittain'!C253</f>
        <v>0.024068767908309457</v>
      </c>
      <c r="F253" s="24">
        <f>SUM(G253:H253)</f>
        <v>1</v>
      </c>
      <c r="G253" s="32">
        <f>'Työlliset toimialoittain'!G253/'Työlliset toimialoittain'!F253</f>
        <v>0.9244791666666666</v>
      </c>
      <c r="H253" s="30">
        <f>'Työlliset toimialoittain'!H253/'Työlliset toimialoittain'!F253</f>
        <v>0.07552083333333333</v>
      </c>
      <c r="I253" s="26">
        <f>SUM(J253:K253)</f>
        <v>1</v>
      </c>
      <c r="J253" s="44">
        <f>'Työlliset toimialoittain'!J253/'Työlliset toimialoittain'!I253</f>
        <v>0.9822923374114617</v>
      </c>
      <c r="K253" s="45">
        <f>'Työlliset toimialoittain'!K253/'Työlliset toimialoittain'!I253</f>
        <v>0.017707662588538314</v>
      </c>
    </row>
    <row r="254" spans="1:11" ht="15">
      <c r="A254" s="23"/>
      <c r="B254" s="52" t="s">
        <v>43</v>
      </c>
      <c r="C254" s="28">
        <f>SUM(D254:E254)</f>
        <v>1</v>
      </c>
      <c r="D254" s="37">
        <f>'Työlliset toimialoittain'!D254/'Työlliset toimialoittain'!C254</f>
        <v>0.921311475409836</v>
      </c>
      <c r="E254" s="38">
        <f>'Työlliset toimialoittain'!E254/'Työlliset toimialoittain'!C254</f>
        <v>0.07868852459016394</v>
      </c>
      <c r="F254" s="24">
        <f>SUM(G254:H254)</f>
        <v>1</v>
      </c>
      <c r="G254" s="32">
        <f>'Työlliset toimialoittain'!G254/'Työlliset toimialoittain'!F254</f>
        <v>0.8728813559322034</v>
      </c>
      <c r="H254" s="30">
        <f>'Työlliset toimialoittain'!H254/'Työlliset toimialoittain'!F254</f>
        <v>0.1271186440677966</v>
      </c>
      <c r="I254" s="26">
        <f>SUM(J254:K254)</f>
        <v>1</v>
      </c>
      <c r="J254" s="44">
        <f>'Työlliset toimialoittain'!J254/'Työlliset toimialoittain'!I254</f>
        <v>0.9518716577540107</v>
      </c>
      <c r="K254" s="45">
        <f>'Työlliset toimialoittain'!K254/'Työlliset toimialoittain'!I254</f>
        <v>0.0481283422459893</v>
      </c>
    </row>
    <row r="255" spans="2:11" ht="15">
      <c r="B255" s="1" t="s">
        <v>44</v>
      </c>
      <c r="C255" s="28">
        <f>SUM(D255:E255)</f>
        <v>1</v>
      </c>
      <c r="D255" s="37">
        <f>'Työlliset toimialoittain'!D255/'Työlliset toimialoittain'!C255</f>
        <v>0.7271028037383177</v>
      </c>
      <c r="E255" s="38">
        <f>'Työlliset toimialoittain'!E255/'Työlliset toimialoittain'!C255</f>
        <v>0.27289719626168224</v>
      </c>
      <c r="F255" s="24">
        <f>SUM(G255:H255)</f>
        <v>1</v>
      </c>
      <c r="G255" s="32">
        <f>'Työlliset toimialoittain'!G255/'Työlliset toimialoittain'!F255</f>
        <v>0.7450980392156863</v>
      </c>
      <c r="H255" s="30">
        <f>'Työlliset toimialoittain'!H255/'Työlliset toimialoittain'!F255</f>
        <v>0.2549019607843137</v>
      </c>
      <c r="I255" s="26">
        <f>SUM(J255:K255)</f>
        <v>1</v>
      </c>
      <c r="J255" s="44">
        <f>'Työlliset toimialoittain'!J255/'Työlliset toimialoittain'!I255</f>
        <v>0.7198952879581152</v>
      </c>
      <c r="K255" s="45">
        <f>'Työlliset toimialoittain'!K255/'Työlliset toimialoittain'!I255</f>
        <v>0.2801047120418848</v>
      </c>
    </row>
    <row r="256" spans="2:11" ht="15">
      <c r="B256" s="4" t="s">
        <v>45</v>
      </c>
      <c r="C256" s="28">
        <f>SUM(D256:E256)</f>
        <v>1</v>
      </c>
      <c r="D256" s="37">
        <f>'Työlliset toimialoittain'!D256/'Työlliset toimialoittain'!C256</f>
        <v>1</v>
      </c>
      <c r="E256" s="38">
        <f>'Työlliset toimialoittain'!E256/'Työlliset toimialoittain'!C256</f>
        <v>0</v>
      </c>
      <c r="F256" s="24"/>
      <c r="G256" s="32"/>
      <c r="H256" s="30"/>
      <c r="I256" s="26">
        <f>SUM(J256:K256)</f>
        <v>1</v>
      </c>
      <c r="J256" s="44">
        <f>'Työlliset toimialoittain'!J256/'Työlliset toimialoittain'!I256</f>
        <v>1</v>
      </c>
      <c r="K256" s="45">
        <f>'Työlliset toimialoittain'!K256/'Työlliset toimialoittain'!I256</f>
        <v>0</v>
      </c>
    </row>
    <row r="257" spans="2:11" ht="15">
      <c r="B257" s="1" t="s">
        <v>46</v>
      </c>
      <c r="C257" s="28">
        <f>SUM(D257:E257)</f>
        <v>1</v>
      </c>
      <c r="D257" s="37">
        <f>'Työlliset toimialoittain'!D257/'Työlliset toimialoittain'!C257</f>
        <v>1</v>
      </c>
      <c r="E257" s="38">
        <f>'Työlliset toimialoittain'!E257/'Työlliset toimialoittain'!C257</f>
        <v>0</v>
      </c>
      <c r="F257" s="24"/>
      <c r="G257" s="32"/>
      <c r="H257" s="30"/>
      <c r="I257" s="26">
        <f>SUM(J257:K257)</f>
        <v>1</v>
      </c>
      <c r="J257" s="44">
        <f>'Työlliset toimialoittain'!J257/'Työlliset toimialoittain'!I257</f>
        <v>1</v>
      </c>
      <c r="K257" s="45">
        <f>'Työlliset toimialoittain'!K257/'Työlliset toimialoittain'!I257</f>
        <v>0</v>
      </c>
    </row>
    <row r="258" spans="1:11" ht="15">
      <c r="A258" s="16"/>
      <c r="B258" s="17" t="s">
        <v>47</v>
      </c>
      <c r="C258" s="29">
        <f>SUM(D258:E258)</f>
        <v>1</v>
      </c>
      <c r="D258" s="39">
        <f>'Työlliset toimialoittain'!D258/'Työlliset toimialoittain'!C258</f>
        <v>0.3010752688172043</v>
      </c>
      <c r="E258" s="40">
        <f>'Työlliset toimialoittain'!E258/'Työlliset toimialoittain'!C258</f>
        <v>0.6989247311827957</v>
      </c>
      <c r="F258" s="25">
        <f>SUM(G258:H258)</f>
        <v>1</v>
      </c>
      <c r="G258" s="33">
        <f>'Työlliset toimialoittain'!G258/'Työlliset toimialoittain'!F258</f>
        <v>0.24761904761904763</v>
      </c>
      <c r="H258" s="31">
        <f>'Työlliset toimialoittain'!H258/'Työlliset toimialoittain'!F258</f>
        <v>0.7523809523809524</v>
      </c>
      <c r="I258" s="27">
        <f>SUM(J258:K258)</f>
        <v>1</v>
      </c>
      <c r="J258" s="46">
        <f>'Työlliset toimialoittain'!J258/'Työlliset toimialoittain'!I258</f>
        <v>0.37037037037037035</v>
      </c>
      <c r="K258" s="47">
        <f>'Työlliset toimialoittain'!K258/'Työlliset toimialoittain'!I258</f>
        <v>0.6296296296296297</v>
      </c>
    </row>
    <row r="261" ht="15">
      <c r="A261" s="59" t="s">
        <v>48</v>
      </c>
    </row>
    <row r="262" ht="15">
      <c r="A262" s="59" t="s">
        <v>11</v>
      </c>
    </row>
    <row r="263" ht="15">
      <c r="A263" s="59" t="s">
        <v>49</v>
      </c>
    </row>
    <row r="264" ht="15">
      <c r="A264" s="59" t="s">
        <v>50</v>
      </c>
    </row>
    <row r="265" ht="15">
      <c r="A265" s="59" t="s">
        <v>51</v>
      </c>
    </row>
    <row r="266" ht="15">
      <c r="A266" s="59" t="s">
        <v>52</v>
      </c>
    </row>
    <row r="267" ht="15">
      <c r="A267" s="59" t="s">
        <v>53</v>
      </c>
    </row>
    <row r="268" ht="15">
      <c r="A268" s="59" t="s">
        <v>12</v>
      </c>
    </row>
    <row r="269" ht="15">
      <c r="A269" s="59" t="s">
        <v>54</v>
      </c>
    </row>
    <row r="270" ht="15">
      <c r="A270" s="59" t="s">
        <v>55</v>
      </c>
    </row>
    <row r="271" ht="15">
      <c r="A271" s="59" t="s">
        <v>56</v>
      </c>
    </row>
    <row r="272" ht="15">
      <c r="A272" s="59" t="s">
        <v>57</v>
      </c>
    </row>
    <row r="273" ht="15">
      <c r="A273" s="59" t="s">
        <v>58</v>
      </c>
    </row>
    <row r="274" ht="15">
      <c r="A274" s="59" t="s">
        <v>13</v>
      </c>
    </row>
    <row r="275" ht="15">
      <c r="A275" s="59" t="s">
        <v>14</v>
      </c>
    </row>
    <row r="276" ht="15">
      <c r="A276" s="59" t="s">
        <v>15</v>
      </c>
    </row>
    <row r="277" ht="15">
      <c r="A277" s="59" t="s">
        <v>16</v>
      </c>
    </row>
    <row r="278" ht="15">
      <c r="A278" s="4" t="s">
        <v>60</v>
      </c>
    </row>
    <row r="279" ht="15">
      <c r="A279" s="1" t="s">
        <v>17</v>
      </c>
    </row>
  </sheetData>
  <sheetProtection/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255" man="1"/>
    <brk id="97" max="255" man="1"/>
    <brk id="143" max="255" man="1"/>
    <brk id="166" max="255" man="1"/>
    <brk id="189" max="255" man="1"/>
    <brk id="212" max="255" man="1"/>
    <brk id="2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140625" style="0" customWidth="1"/>
    <col min="2" max="2" width="62.7109375" style="0" customWidth="1"/>
    <col min="3" max="11" width="8.421875" style="0" customWidth="1"/>
  </cols>
  <sheetData>
    <row r="1" spans="1:8" ht="20.25" thickBot="1">
      <c r="A1" s="3" t="s">
        <v>62</v>
      </c>
      <c r="B1" s="3"/>
      <c r="C1" s="23"/>
      <c r="D1" s="23"/>
      <c r="E1" s="23"/>
      <c r="F1" s="23"/>
      <c r="G1" s="23"/>
      <c r="H1" s="23"/>
    </row>
    <row r="2" spans="1:7" ht="17.25" customHeight="1" thickTop="1">
      <c r="A2" s="51"/>
      <c r="B2" s="13"/>
      <c r="C2" s="22"/>
      <c r="D2" s="22"/>
      <c r="E2" s="22"/>
      <c r="F2" s="22"/>
      <c r="G2" s="22"/>
    </row>
    <row r="3" ht="15">
      <c r="A3" t="s">
        <v>22</v>
      </c>
    </row>
    <row r="4" spans="1:11" ht="15">
      <c r="A4" s="5"/>
      <c r="B4" s="5"/>
      <c r="C4" s="60" t="s">
        <v>0</v>
      </c>
      <c r="D4" s="60"/>
      <c r="E4" s="61"/>
      <c r="F4" s="62" t="s">
        <v>3</v>
      </c>
      <c r="G4" s="60"/>
      <c r="H4" s="61"/>
      <c r="I4" s="60" t="s">
        <v>4</v>
      </c>
      <c r="J4" s="63"/>
      <c r="K4" s="63"/>
    </row>
    <row r="5" spans="1:11" ht="15">
      <c r="A5" s="5"/>
      <c r="B5" s="5"/>
      <c r="C5" s="8" t="s">
        <v>1</v>
      </c>
      <c r="D5" s="8" t="s">
        <v>25</v>
      </c>
      <c r="E5" s="9" t="s">
        <v>2</v>
      </c>
      <c r="F5" s="7" t="s">
        <v>1</v>
      </c>
      <c r="G5" s="8" t="s">
        <v>25</v>
      </c>
      <c r="H5" s="9" t="s">
        <v>2</v>
      </c>
      <c r="I5" s="6" t="s">
        <v>1</v>
      </c>
      <c r="J5" s="8" t="s">
        <v>25</v>
      </c>
      <c r="K5" s="6" t="s">
        <v>2</v>
      </c>
    </row>
    <row r="6" spans="1:11" ht="15">
      <c r="A6" s="4" t="s">
        <v>18</v>
      </c>
      <c r="B6" s="1" t="s">
        <v>5</v>
      </c>
      <c r="C6" s="34">
        <f>SUM(F6,I6)</f>
        <v>1</v>
      </c>
      <c r="D6" s="35">
        <f>SUM(G6,J6)</f>
        <v>1</v>
      </c>
      <c r="E6" s="36">
        <f>SUM(H6,K6)</f>
        <v>1</v>
      </c>
      <c r="F6" s="48">
        <f>'Työlliset toimialoittain'!F6/'Työlliset toimialoittain'!$C6</f>
        <v>0.5170149253731343</v>
      </c>
      <c r="G6" s="49">
        <f>'Työlliset toimialoittain'!G6/'Työlliset toimialoittain'!$D6</f>
        <v>0.49044533748872304</v>
      </c>
      <c r="H6" s="50">
        <f>'Työlliset toimialoittain'!H6/'Työlliset toimialoittain'!$E6</f>
        <v>0.6754707752506726</v>
      </c>
      <c r="I6" s="41">
        <f>'Työlliset toimialoittain'!I6/'Työlliset toimialoittain'!$C6</f>
        <v>0.4829850746268657</v>
      </c>
      <c r="J6" s="42">
        <f>'Työlliset toimialoittain'!J6/'Työlliset toimialoittain'!$D6</f>
        <v>0.509554662511277</v>
      </c>
      <c r="K6" s="43">
        <f>'Työlliset toimialoittain'!K6/'Työlliset toimialoittain'!$E6</f>
        <v>0.32452922474932744</v>
      </c>
    </row>
    <row r="7" spans="2:11" ht="15">
      <c r="B7" s="1" t="s">
        <v>26</v>
      </c>
      <c r="C7" s="28">
        <f>SUM(F7,I7)</f>
        <v>1</v>
      </c>
      <c r="D7" s="37">
        <f>SUM(G7,J7)</f>
        <v>1</v>
      </c>
      <c r="E7" s="38">
        <f>SUM(H7,K7)</f>
        <v>1</v>
      </c>
      <c r="F7" s="24">
        <f>'Työlliset toimialoittain'!F7/'Työlliset toimialoittain'!$C7</f>
        <v>0.6745607333842628</v>
      </c>
      <c r="G7" s="32">
        <f>'Työlliset toimialoittain'!G7/'Työlliset toimialoittain'!$D7</f>
        <v>0.6818757921419518</v>
      </c>
      <c r="H7" s="30">
        <f>'Työlliset toimialoittain'!H7/'Työlliset toimialoittain'!$E7</f>
        <v>0.6714051394204483</v>
      </c>
      <c r="I7" s="26">
        <f>'Työlliset toimialoittain'!I7/'Työlliset toimialoittain'!$C7</f>
        <v>0.3254392666157372</v>
      </c>
      <c r="J7" s="44">
        <f>'Työlliset toimialoittain'!J7/'Työlliset toimialoittain'!$D7</f>
        <v>0.3181242078580482</v>
      </c>
      <c r="K7" s="45">
        <f>'Työlliset toimialoittain'!K7/'Työlliset toimialoittain'!$E7</f>
        <v>0.3285948605795517</v>
      </c>
    </row>
    <row r="8" spans="2:11" ht="15">
      <c r="B8" s="1" t="s">
        <v>27</v>
      </c>
      <c r="C8" s="28">
        <f>SUM(F8,I8)</f>
        <v>1</v>
      </c>
      <c r="D8" s="37">
        <f>SUM(G8,J8)</f>
        <v>1</v>
      </c>
      <c r="E8" s="38">
        <f>SUM(H8,K8)</f>
        <v>1</v>
      </c>
      <c r="F8" s="24">
        <f>'Työlliset toimialoittain'!F8/'Työlliset toimialoittain'!$C8</f>
        <v>0.9090909090909091</v>
      </c>
      <c r="G8" s="32">
        <f>'Työlliset toimialoittain'!G8/'Työlliset toimialoittain'!$D8</f>
        <v>0.88</v>
      </c>
      <c r="H8" s="30">
        <f>'Työlliset toimialoittain'!H8/'Työlliset toimialoittain'!$E8</f>
        <v>1</v>
      </c>
      <c r="I8" s="26">
        <f>'Työlliset toimialoittain'!I8/'Työlliset toimialoittain'!$C8</f>
        <v>0.09090909090909091</v>
      </c>
      <c r="J8" s="44">
        <f>'Työlliset toimialoittain'!J8/'Työlliset toimialoittain'!$D8</f>
        <v>0.12</v>
      </c>
      <c r="K8" s="45">
        <f>'Työlliset toimialoittain'!K8/'Työlliset toimialoittain'!$E8</f>
        <v>0</v>
      </c>
    </row>
    <row r="9" spans="2:11" ht="15">
      <c r="B9" s="1" t="s">
        <v>28</v>
      </c>
      <c r="C9" s="28">
        <f>SUM(F9,I9)</f>
        <v>1</v>
      </c>
      <c r="D9" s="37">
        <f>SUM(G9,J9)</f>
        <v>1</v>
      </c>
      <c r="E9" s="38">
        <f>SUM(H9,K9)</f>
        <v>1</v>
      </c>
      <c r="F9" s="24">
        <f>'Työlliset toimialoittain'!F9/'Työlliset toimialoittain'!$C9</f>
        <v>0.8073753605274001</v>
      </c>
      <c r="G9" s="32">
        <f>'Työlliset toimialoittain'!G9/'Työlliset toimialoittain'!$D9</f>
        <v>0.809431105342851</v>
      </c>
      <c r="H9" s="30">
        <f>'Työlliset toimialoittain'!H9/'Työlliset toimialoittain'!$E9</f>
        <v>0.7662337662337663</v>
      </c>
      <c r="I9" s="26">
        <f>'Työlliset toimialoittain'!I9/'Työlliset toimialoittain'!$C9</f>
        <v>0.19262463947259992</v>
      </c>
      <c r="J9" s="44">
        <f>'Työlliset toimialoittain'!J9/'Työlliset toimialoittain'!$D9</f>
        <v>0.19056889465714905</v>
      </c>
      <c r="K9" s="45">
        <f>'Työlliset toimialoittain'!K9/'Työlliset toimialoittain'!$E9</f>
        <v>0.23376623376623376</v>
      </c>
    </row>
    <row r="10" spans="2:11" ht="15">
      <c r="B10" s="1" t="s">
        <v>29</v>
      </c>
      <c r="C10" s="28">
        <f aca="true" t="shared" si="0" ref="C10:C27">SUM(F10,I10)</f>
        <v>1</v>
      </c>
      <c r="D10" s="37">
        <f aca="true" t="shared" si="1" ref="D10:D27">SUM(G10,J10)</f>
        <v>1</v>
      </c>
      <c r="E10" s="38"/>
      <c r="F10" s="24">
        <f>'Työlliset toimialoittain'!F10/'Työlliset toimialoittain'!$C10</f>
        <v>0.7981220657276995</v>
      </c>
      <c r="G10" s="32">
        <f>'Työlliset toimialoittain'!G10/'Työlliset toimialoittain'!$D10</f>
        <v>0.7981220657276995</v>
      </c>
      <c r="H10" s="30"/>
      <c r="I10" s="26">
        <f>'Työlliset toimialoittain'!I10/'Työlliset toimialoittain'!$C10</f>
        <v>0.20187793427230047</v>
      </c>
      <c r="J10" s="44">
        <f>'Työlliset toimialoittain'!J10/'Työlliset toimialoittain'!$D10</f>
        <v>0.20187793427230047</v>
      </c>
      <c r="K10" s="45"/>
    </row>
    <row r="11" spans="2:11" ht="15">
      <c r="B11" s="1" t="s">
        <v>30</v>
      </c>
      <c r="C11" s="28">
        <f t="shared" si="0"/>
        <v>1</v>
      </c>
      <c r="D11" s="37">
        <f t="shared" si="1"/>
        <v>1</v>
      </c>
      <c r="E11" s="38">
        <f aca="true" t="shared" si="2" ref="E10:E27">SUM(H11,K11)</f>
        <v>1</v>
      </c>
      <c r="F11" s="24">
        <f>'Työlliset toimialoittain'!F11/'Työlliset toimialoittain'!$C11</f>
        <v>0.926829268292683</v>
      </c>
      <c r="G11" s="32">
        <f>'Työlliset toimialoittain'!G11/'Työlliset toimialoittain'!$D11</f>
        <v>0.9217391304347826</v>
      </c>
      <c r="H11" s="30">
        <f>'Työlliset toimialoittain'!H11/'Työlliset toimialoittain'!$E11</f>
        <v>1</v>
      </c>
      <c r="I11" s="26">
        <f>'Työlliset toimialoittain'!I11/'Työlliset toimialoittain'!$C11</f>
        <v>0.07317073170731707</v>
      </c>
      <c r="J11" s="44">
        <f>'Työlliset toimialoittain'!J11/'Työlliset toimialoittain'!$D11</f>
        <v>0.0782608695652174</v>
      </c>
      <c r="K11" s="45">
        <f>'Työlliset toimialoittain'!K11/'Työlliset toimialoittain'!$E11</f>
        <v>0</v>
      </c>
    </row>
    <row r="12" spans="2:11" ht="15">
      <c r="B12" s="1" t="s">
        <v>31</v>
      </c>
      <c r="C12" s="28">
        <f t="shared" si="0"/>
        <v>1</v>
      </c>
      <c r="D12" s="37">
        <f t="shared" si="1"/>
        <v>1</v>
      </c>
      <c r="E12" s="38">
        <f t="shared" si="2"/>
        <v>1</v>
      </c>
      <c r="F12" s="24">
        <f>'Työlliset toimialoittain'!F12/'Työlliset toimialoittain'!$C12</f>
        <v>0.9403244495944381</v>
      </c>
      <c r="G12" s="32">
        <f>'Työlliset toimialoittain'!G12/'Työlliset toimialoittain'!$D12</f>
        <v>0.9389204545454546</v>
      </c>
      <c r="H12" s="30">
        <f>'Työlliset toimialoittain'!H12/'Työlliset toimialoittain'!$E12</f>
        <v>0.9465408805031447</v>
      </c>
      <c r="I12" s="26">
        <f>'Työlliset toimialoittain'!I12/'Työlliset toimialoittain'!$C12</f>
        <v>0.059675550405561995</v>
      </c>
      <c r="J12" s="44">
        <f>'Työlliset toimialoittain'!J12/'Työlliset toimialoittain'!$D12</f>
        <v>0.061079545454545456</v>
      </c>
      <c r="K12" s="45">
        <f>'Työlliset toimialoittain'!K12/'Työlliset toimialoittain'!$E12</f>
        <v>0.05345911949685535</v>
      </c>
    </row>
    <row r="13" spans="2:11" ht="15">
      <c r="B13" s="4" t="s">
        <v>32</v>
      </c>
      <c r="C13" s="28">
        <f t="shared" si="0"/>
        <v>1</v>
      </c>
      <c r="D13" s="37">
        <f t="shared" si="1"/>
        <v>1</v>
      </c>
      <c r="E13" s="38">
        <f t="shared" si="2"/>
        <v>1</v>
      </c>
      <c r="F13" s="24">
        <f>'Työlliset toimialoittain'!F13/'Työlliset toimialoittain'!$C13</f>
        <v>0.46668640805448625</v>
      </c>
      <c r="G13" s="32">
        <f>'Työlliset toimialoittain'!G13/'Työlliset toimialoittain'!$D13</f>
        <v>0.43290627107215107</v>
      </c>
      <c r="H13" s="30">
        <f>'Työlliset toimialoittain'!H13/'Työlliset toimialoittain'!$E13</f>
        <v>0.7104622871046229</v>
      </c>
      <c r="I13" s="26">
        <f>'Työlliset toimialoittain'!I13/'Työlliset toimialoittain'!$C13</f>
        <v>0.5333135919455138</v>
      </c>
      <c r="J13" s="44">
        <f>'Työlliset toimialoittain'!J13/'Työlliset toimialoittain'!$D13</f>
        <v>0.5670937289278489</v>
      </c>
      <c r="K13" s="45">
        <f>'Työlliset toimialoittain'!K13/'Työlliset toimialoittain'!$E13</f>
        <v>0.2895377128953771</v>
      </c>
    </row>
    <row r="14" spans="2:11" ht="15">
      <c r="B14" s="1" t="s">
        <v>33</v>
      </c>
      <c r="C14" s="28">
        <f t="shared" si="0"/>
        <v>1</v>
      </c>
      <c r="D14" s="37">
        <f t="shared" si="1"/>
        <v>1</v>
      </c>
      <c r="E14" s="38">
        <f t="shared" si="2"/>
        <v>1</v>
      </c>
      <c r="F14" s="24">
        <f>'Työlliset toimialoittain'!F14/'Työlliset toimialoittain'!$C14</f>
        <v>0.8552036199095022</v>
      </c>
      <c r="G14" s="32">
        <f>'Työlliset toimialoittain'!G14/'Työlliset toimialoittain'!$D14</f>
        <v>0.8462050599201065</v>
      </c>
      <c r="H14" s="30">
        <f>'Työlliset toimialoittain'!H14/'Työlliset toimialoittain'!$E14</f>
        <v>0.9060150375939849</v>
      </c>
      <c r="I14" s="26">
        <f>'Työlliset toimialoittain'!I14/'Työlliset toimialoittain'!$C14</f>
        <v>0.14479638009049775</v>
      </c>
      <c r="J14" s="44">
        <f>'Työlliset toimialoittain'!J14/'Työlliset toimialoittain'!$D14</f>
        <v>0.15379494007989347</v>
      </c>
      <c r="K14" s="45">
        <f>'Työlliset toimialoittain'!K14/'Työlliset toimialoittain'!$E14</f>
        <v>0.09398496240601503</v>
      </c>
    </row>
    <row r="15" spans="2:11" ht="15">
      <c r="B15" s="1" t="s">
        <v>34</v>
      </c>
      <c r="C15" s="28">
        <f t="shared" si="0"/>
        <v>1</v>
      </c>
      <c r="D15" s="37">
        <f t="shared" si="1"/>
        <v>1</v>
      </c>
      <c r="E15" s="38">
        <f t="shared" si="2"/>
        <v>1</v>
      </c>
      <c r="F15" s="24">
        <f>'Työlliset toimialoittain'!F15/'Työlliset toimialoittain'!$C15</f>
        <v>0.22083333333333333</v>
      </c>
      <c r="G15" s="32">
        <f>'Työlliset toimialoittain'!G15/'Työlliset toimialoittain'!$D15</f>
        <v>0.1889763779527559</v>
      </c>
      <c r="H15" s="30">
        <f>'Työlliset toimialoittain'!H15/'Työlliset toimialoittain'!$E15</f>
        <v>0.4588235294117647</v>
      </c>
      <c r="I15" s="26">
        <f>'Työlliset toimialoittain'!I15/'Työlliset toimialoittain'!$C15</f>
        <v>0.7791666666666667</v>
      </c>
      <c r="J15" s="44">
        <f>'Työlliset toimialoittain'!J15/'Työlliset toimialoittain'!$D15</f>
        <v>0.8110236220472441</v>
      </c>
      <c r="K15" s="45">
        <f>'Työlliset toimialoittain'!K15/'Työlliset toimialoittain'!$E15</f>
        <v>0.5411764705882353</v>
      </c>
    </row>
    <row r="16" spans="2:11" ht="15">
      <c r="B16" s="1" t="s">
        <v>35</v>
      </c>
      <c r="C16" s="28">
        <f t="shared" si="0"/>
        <v>1</v>
      </c>
      <c r="D16" s="37">
        <f t="shared" si="1"/>
        <v>1</v>
      </c>
      <c r="E16" s="38">
        <f t="shared" si="2"/>
        <v>1</v>
      </c>
      <c r="F16" s="24">
        <f>'Työlliset toimialoittain'!F16/'Työlliset toimialoittain'!$C16</f>
        <v>0.671304347826087</v>
      </c>
      <c r="G16" s="32">
        <f>'Työlliset toimialoittain'!G16/'Työlliset toimialoittain'!$D16</f>
        <v>0.6666666666666666</v>
      </c>
      <c r="H16" s="30">
        <f>'Työlliset toimialoittain'!H16/'Työlliset toimialoittain'!$E16</f>
        <v>0.8235294117647058</v>
      </c>
      <c r="I16" s="26">
        <f>'Työlliset toimialoittain'!I16/'Työlliset toimialoittain'!$C16</f>
        <v>0.32869565217391306</v>
      </c>
      <c r="J16" s="44">
        <f>'Työlliset toimialoittain'!J16/'Työlliset toimialoittain'!$D16</f>
        <v>0.3333333333333333</v>
      </c>
      <c r="K16" s="45">
        <f>'Työlliset toimialoittain'!K16/'Työlliset toimialoittain'!$E16</f>
        <v>0.17647058823529413</v>
      </c>
    </row>
    <row r="17" spans="2:11" ht="15">
      <c r="B17" s="1" t="s">
        <v>36</v>
      </c>
      <c r="C17" s="28">
        <f t="shared" si="0"/>
        <v>1</v>
      </c>
      <c r="D17" s="37">
        <f t="shared" si="1"/>
        <v>1</v>
      </c>
      <c r="E17" s="38">
        <f t="shared" si="2"/>
        <v>1</v>
      </c>
      <c r="F17" s="24">
        <f>'Työlliset toimialoittain'!F17/'Työlliset toimialoittain'!$C17</f>
        <v>0.25132275132275134</v>
      </c>
      <c r="G17" s="32">
        <f>'Työlliset toimialoittain'!G17/'Työlliset toimialoittain'!$D17</f>
        <v>0.22625698324022347</v>
      </c>
      <c r="H17" s="30">
        <f>'Työlliset toimialoittain'!H17/'Työlliset toimialoittain'!$E17</f>
        <v>0.7</v>
      </c>
      <c r="I17" s="26">
        <f>'Työlliset toimialoittain'!I17/'Työlliset toimialoittain'!$C17</f>
        <v>0.7486772486772487</v>
      </c>
      <c r="J17" s="44">
        <f>'Työlliset toimialoittain'!J17/'Työlliset toimialoittain'!$D17</f>
        <v>0.7737430167597765</v>
      </c>
      <c r="K17" s="45">
        <f>'Työlliset toimialoittain'!K17/'Työlliset toimialoittain'!$E17</f>
        <v>0.3</v>
      </c>
    </row>
    <row r="18" spans="2:11" ht="15">
      <c r="B18" s="1" t="s">
        <v>37</v>
      </c>
      <c r="C18" s="28">
        <f t="shared" si="0"/>
        <v>1</v>
      </c>
      <c r="D18" s="37">
        <f t="shared" si="1"/>
        <v>1</v>
      </c>
      <c r="E18" s="38">
        <f t="shared" si="2"/>
        <v>1</v>
      </c>
      <c r="F18" s="24">
        <f>'Työlliset toimialoittain'!F18/'Työlliset toimialoittain'!$C18</f>
        <v>0.5379310344827586</v>
      </c>
      <c r="G18" s="32">
        <f>'Työlliset toimialoittain'!G18/'Työlliset toimialoittain'!$D18</f>
        <v>0.4957983193277311</v>
      </c>
      <c r="H18" s="30">
        <f>'Työlliset toimialoittain'!H18/'Työlliset toimialoittain'!$E18</f>
        <v>0.7307692307692307</v>
      </c>
      <c r="I18" s="26">
        <f>'Työlliset toimialoittain'!I18/'Työlliset toimialoittain'!$C18</f>
        <v>0.46206896551724136</v>
      </c>
      <c r="J18" s="44">
        <f>'Työlliset toimialoittain'!J18/'Työlliset toimialoittain'!$D18</f>
        <v>0.5042016806722689</v>
      </c>
      <c r="K18" s="45">
        <f>'Työlliset toimialoittain'!K18/'Työlliset toimialoittain'!$E18</f>
        <v>0.2692307692307692</v>
      </c>
    </row>
    <row r="19" spans="2:11" ht="15">
      <c r="B19" s="1" t="s">
        <v>38</v>
      </c>
      <c r="C19" s="28">
        <f t="shared" si="0"/>
        <v>1</v>
      </c>
      <c r="D19" s="37">
        <f t="shared" si="1"/>
        <v>1</v>
      </c>
      <c r="E19" s="38">
        <f t="shared" si="2"/>
        <v>1</v>
      </c>
      <c r="F19" s="24">
        <f>'Työlliset toimialoittain'!F19/'Työlliset toimialoittain'!$C19</f>
        <v>0.6200828157349897</v>
      </c>
      <c r="G19" s="32">
        <f>'Työlliset toimialoittain'!G19/'Työlliset toimialoittain'!$D19</f>
        <v>0.6102941176470589</v>
      </c>
      <c r="H19" s="30">
        <f>'Työlliset toimialoittain'!H19/'Työlliset toimialoittain'!$E19</f>
        <v>0.6733333333333333</v>
      </c>
      <c r="I19" s="26">
        <f>'Työlliset toimialoittain'!I19/'Työlliset toimialoittain'!$C19</f>
        <v>0.37991718426501037</v>
      </c>
      <c r="J19" s="44">
        <f>'Työlliset toimialoittain'!J19/'Työlliset toimialoittain'!$D19</f>
        <v>0.3897058823529412</v>
      </c>
      <c r="K19" s="45">
        <f>'Työlliset toimialoittain'!K19/'Työlliset toimialoittain'!$E19</f>
        <v>0.32666666666666666</v>
      </c>
    </row>
    <row r="20" spans="2:11" ht="15">
      <c r="B20" s="1" t="s">
        <v>39</v>
      </c>
      <c r="C20" s="28">
        <f t="shared" si="0"/>
        <v>1</v>
      </c>
      <c r="D20" s="37">
        <f t="shared" si="1"/>
        <v>1</v>
      </c>
      <c r="E20" s="38">
        <f t="shared" si="2"/>
        <v>1</v>
      </c>
      <c r="F20" s="24">
        <f>'Työlliset toimialoittain'!F20/'Työlliset toimialoittain'!$C20</f>
        <v>0.4289940828402367</v>
      </c>
      <c r="G20" s="32">
        <f>'Työlliset toimialoittain'!G20/'Työlliset toimialoittain'!$D20</f>
        <v>0.4188976377952756</v>
      </c>
      <c r="H20" s="30">
        <f>'Työlliset toimialoittain'!H20/'Työlliset toimialoittain'!$E20</f>
        <v>0.5853658536585366</v>
      </c>
      <c r="I20" s="26">
        <f>'Työlliset toimialoittain'!I20/'Työlliset toimialoittain'!$C20</f>
        <v>0.5710059171597633</v>
      </c>
      <c r="J20" s="44">
        <f>'Työlliset toimialoittain'!J20/'Työlliset toimialoittain'!$D20</f>
        <v>0.5811023622047244</v>
      </c>
      <c r="K20" s="45">
        <f>'Työlliset toimialoittain'!K20/'Työlliset toimialoittain'!$E20</f>
        <v>0.4146341463414634</v>
      </c>
    </row>
    <row r="21" spans="2:11" ht="15">
      <c r="B21" s="1" t="s">
        <v>40</v>
      </c>
      <c r="C21" s="28">
        <f t="shared" si="0"/>
        <v>1</v>
      </c>
      <c r="D21" s="37">
        <f t="shared" si="1"/>
        <v>1</v>
      </c>
      <c r="E21" s="38"/>
      <c r="F21" s="24">
        <f>'Työlliset toimialoittain'!F21/'Työlliset toimialoittain'!$C21</f>
        <v>0.41853658536585364</v>
      </c>
      <c r="G21" s="32">
        <f>'Työlliset toimialoittain'!G21/'Työlliset toimialoittain'!$D21</f>
        <v>0.41853658536585364</v>
      </c>
      <c r="H21" s="30"/>
      <c r="I21" s="26">
        <f>'Työlliset toimialoittain'!I21/'Työlliset toimialoittain'!$C21</f>
        <v>0.5814634146341463</v>
      </c>
      <c r="J21" s="44">
        <f>'Työlliset toimialoittain'!J21/'Työlliset toimialoittain'!$D21</f>
        <v>0.5814634146341463</v>
      </c>
      <c r="K21" s="45"/>
    </row>
    <row r="22" spans="2:11" ht="15">
      <c r="B22" s="4" t="s">
        <v>41</v>
      </c>
      <c r="C22" s="28">
        <f t="shared" si="0"/>
        <v>1</v>
      </c>
      <c r="D22" s="37">
        <f t="shared" si="1"/>
        <v>1</v>
      </c>
      <c r="E22" s="38">
        <f t="shared" si="2"/>
        <v>1</v>
      </c>
      <c r="F22" s="24">
        <f>'Työlliset toimialoittain'!F22/'Työlliset toimialoittain'!$C22</f>
        <v>0.28590366769774633</v>
      </c>
      <c r="G22" s="32">
        <f>'Työlliset toimialoittain'!G22/'Työlliset toimialoittain'!$D22</f>
        <v>0.284</v>
      </c>
      <c r="H22" s="30">
        <f>'Työlliset toimialoittain'!H22/'Työlliset toimialoittain'!$E22</f>
        <v>0.6153846153846154</v>
      </c>
      <c r="I22" s="26">
        <f>'Työlliset toimialoittain'!I22/'Työlliset toimialoittain'!$C22</f>
        <v>0.7140963323022537</v>
      </c>
      <c r="J22" s="44">
        <f>'Työlliset toimialoittain'!J22/'Työlliset toimialoittain'!$D22</f>
        <v>0.716</v>
      </c>
      <c r="K22" s="45">
        <f>'Työlliset toimialoittain'!K22/'Työlliset toimialoittain'!$E22</f>
        <v>0.38461538461538464</v>
      </c>
    </row>
    <row r="23" spans="2:11" ht="15">
      <c r="B23" s="1" t="s">
        <v>42</v>
      </c>
      <c r="C23" s="28">
        <f t="shared" si="0"/>
        <v>1</v>
      </c>
      <c r="D23" s="37">
        <f t="shared" si="1"/>
        <v>1</v>
      </c>
      <c r="E23" s="38">
        <f t="shared" si="2"/>
        <v>1</v>
      </c>
      <c r="F23" s="24">
        <f>'Työlliset toimialoittain'!F23/'Työlliset toimialoittain'!$C23</f>
        <v>0.0984014947062487</v>
      </c>
      <c r="G23" s="32">
        <f>'Työlliset toimialoittain'!G23/'Työlliset toimialoittain'!$D23</f>
        <v>0.09162582569784786</v>
      </c>
      <c r="H23" s="30">
        <f>'Työlliset toimialoittain'!H23/'Työlliset toimialoittain'!$E23</f>
        <v>0.3548387096774194</v>
      </c>
      <c r="I23" s="26">
        <f>'Työlliset toimialoittain'!I23/'Työlliset toimialoittain'!$C23</f>
        <v>0.9015985052937513</v>
      </c>
      <c r="J23" s="44">
        <f>'Työlliset toimialoittain'!J23/'Työlliset toimialoittain'!$D23</f>
        <v>0.9083741743021522</v>
      </c>
      <c r="K23" s="45">
        <f>'Työlliset toimialoittain'!K23/'Työlliset toimialoittain'!$E23</f>
        <v>0.6451612903225806</v>
      </c>
    </row>
    <row r="24" spans="1:11" ht="15">
      <c r="A24" s="23"/>
      <c r="B24" s="52" t="s">
        <v>43</v>
      </c>
      <c r="C24" s="28">
        <f t="shared" si="0"/>
        <v>1</v>
      </c>
      <c r="D24" s="37">
        <f t="shared" si="1"/>
        <v>1</v>
      </c>
      <c r="E24" s="38">
        <f t="shared" si="2"/>
        <v>1</v>
      </c>
      <c r="F24" s="24">
        <f>'Työlliset toimialoittain'!F24/'Työlliset toimialoittain'!$C24</f>
        <v>0.3888888888888889</v>
      </c>
      <c r="G24" s="32">
        <f>'Työlliset toimialoittain'!G24/'Työlliset toimialoittain'!$D24</f>
        <v>0.36151603498542273</v>
      </c>
      <c r="H24" s="30">
        <f>'Työlliset toimialoittain'!H24/'Työlliset toimialoittain'!$E24</f>
        <v>0.6571428571428571</v>
      </c>
      <c r="I24" s="26">
        <f>'Työlliset toimialoittain'!I24/'Työlliset toimialoittain'!$C24</f>
        <v>0.6111111111111112</v>
      </c>
      <c r="J24" s="44">
        <f>'Työlliset toimialoittain'!J24/'Työlliset toimialoittain'!$D24</f>
        <v>0.6384839650145773</v>
      </c>
      <c r="K24" s="45">
        <f>'Työlliset toimialoittain'!K24/'Työlliset toimialoittain'!$E24</f>
        <v>0.34285714285714286</v>
      </c>
    </row>
    <row r="25" spans="2:11" ht="15">
      <c r="B25" s="1" t="s">
        <v>44</v>
      </c>
      <c r="C25" s="28">
        <f t="shared" si="0"/>
        <v>1</v>
      </c>
      <c r="D25" s="37">
        <f t="shared" si="1"/>
        <v>1</v>
      </c>
      <c r="E25" s="38">
        <f t="shared" si="2"/>
        <v>1</v>
      </c>
      <c r="F25" s="24">
        <f>'Työlliset toimialoittain'!F25/'Työlliset toimialoittain'!$C25</f>
        <v>0.2827417380660955</v>
      </c>
      <c r="G25" s="32">
        <f>'Työlliset toimialoittain'!G25/'Työlliset toimialoittain'!$D25</f>
        <v>0.29553264604810997</v>
      </c>
      <c r="H25" s="30">
        <f>'Työlliset toimialoittain'!H25/'Työlliset toimialoittain'!$E25</f>
        <v>0.251063829787234</v>
      </c>
      <c r="I25" s="26">
        <f>'Työlliset toimialoittain'!I25/'Työlliset toimialoittain'!$C25</f>
        <v>0.7172582619339045</v>
      </c>
      <c r="J25" s="44">
        <f>'Työlliset toimialoittain'!J25/'Työlliset toimialoittain'!$D25</f>
        <v>0.7044673539518901</v>
      </c>
      <c r="K25" s="45">
        <f>'Työlliset toimialoittain'!K25/'Työlliset toimialoittain'!$E25</f>
        <v>0.7489361702127659</v>
      </c>
    </row>
    <row r="26" spans="2:11" ht="15">
      <c r="B26" s="4" t="s">
        <v>45</v>
      </c>
      <c r="C26" s="28">
        <f t="shared" si="0"/>
        <v>1</v>
      </c>
      <c r="D26" s="37">
        <f t="shared" si="1"/>
        <v>1</v>
      </c>
      <c r="E26" s="38"/>
      <c r="F26" s="24">
        <f>'Työlliset toimialoittain'!F26/'Työlliset toimialoittain'!$C26</f>
        <v>0</v>
      </c>
      <c r="G26" s="32">
        <f>'Työlliset toimialoittain'!G26/'Työlliset toimialoittain'!$D26</f>
        <v>0</v>
      </c>
      <c r="H26" s="30"/>
      <c r="I26" s="26">
        <f>'Työlliset toimialoittain'!I26/'Työlliset toimialoittain'!$C26</f>
        <v>1</v>
      </c>
      <c r="J26" s="44">
        <f>'Työlliset toimialoittain'!J26/'Työlliset toimialoittain'!$D26</f>
        <v>1</v>
      </c>
      <c r="K26" s="45"/>
    </row>
    <row r="27" spans="2:11" ht="15">
      <c r="B27" s="1" t="s">
        <v>46</v>
      </c>
      <c r="C27" s="28">
        <f t="shared" si="0"/>
        <v>1</v>
      </c>
      <c r="D27" s="37">
        <f t="shared" si="1"/>
        <v>1</v>
      </c>
      <c r="E27" s="38"/>
      <c r="F27" s="24">
        <f>'Työlliset toimialoittain'!F27/'Työlliset toimialoittain'!$C27</f>
        <v>0</v>
      </c>
      <c r="G27" s="32">
        <f>'Työlliset toimialoittain'!G27/'Työlliset toimialoittain'!$D27</f>
        <v>0</v>
      </c>
      <c r="H27" s="30"/>
      <c r="I27" s="26">
        <f>'Työlliset toimialoittain'!I27/'Työlliset toimialoittain'!$C27</f>
        <v>1</v>
      </c>
      <c r="J27" s="44">
        <f>'Työlliset toimialoittain'!J27/'Työlliset toimialoittain'!$D27</f>
        <v>1</v>
      </c>
      <c r="K27" s="45"/>
    </row>
    <row r="28" spans="1:11" ht="15">
      <c r="A28" s="16"/>
      <c r="B28" s="17" t="s">
        <v>47</v>
      </c>
      <c r="C28" s="28">
        <f>SUM(F28,I28)</f>
        <v>1</v>
      </c>
      <c r="D28" s="37">
        <f>SUM(G28,J28)</f>
        <v>1</v>
      </c>
      <c r="E28" s="38">
        <f>SUM(H28,K28)</f>
        <v>1</v>
      </c>
      <c r="F28" s="24">
        <f>'Työlliset toimialoittain'!F28/'Työlliset toimialoittain'!$C28</f>
        <v>0.5753846153846154</v>
      </c>
      <c r="G28" s="32">
        <f>'Työlliset toimialoittain'!G28/'Työlliset toimialoittain'!$D28</f>
        <v>0.5212765957446809</v>
      </c>
      <c r="H28" s="30">
        <f>'Työlliset toimialoittain'!H28/'Työlliset toimialoittain'!$E28</f>
        <v>0.5974025974025974</v>
      </c>
      <c r="I28" s="26">
        <f>'Työlliset toimialoittain'!I28/'Työlliset toimialoittain'!$C28</f>
        <v>0.4246153846153846</v>
      </c>
      <c r="J28" s="44">
        <f>'Työlliset toimialoittain'!J28/'Työlliset toimialoittain'!$D28</f>
        <v>0.4787234042553192</v>
      </c>
      <c r="K28" s="45">
        <f>'Työlliset toimialoittain'!K28/'Työlliset toimialoittain'!$E28</f>
        <v>0.4025974025974026</v>
      </c>
    </row>
    <row r="29" spans="1:11" ht="15">
      <c r="A29" s="14" t="s">
        <v>23</v>
      </c>
      <c r="B29" s="14" t="s">
        <v>5</v>
      </c>
      <c r="C29" s="34">
        <f>SUM(F29,I29)</f>
        <v>1</v>
      </c>
      <c r="D29" s="35">
        <f>SUM(G29,J29)</f>
        <v>1</v>
      </c>
      <c r="E29" s="36">
        <f>SUM(H29,K29)</f>
        <v>1</v>
      </c>
      <c r="F29" s="48">
        <f>'Työlliset toimialoittain'!F29/'Työlliset toimialoittain'!$C29</f>
        <v>0.5337451039469719</v>
      </c>
      <c r="G29" s="49">
        <f>'Työlliset toimialoittain'!G29/'Työlliset toimialoittain'!$D29</f>
        <v>0.48150394178289874</v>
      </c>
      <c r="H29" s="50">
        <f>'Työlliset toimialoittain'!H29/'Työlliset toimialoittain'!$E29</f>
        <v>0.6865759905381431</v>
      </c>
      <c r="I29" s="41">
        <f>'Työlliset toimialoittain'!I29/'Työlliset toimialoittain'!$C29</f>
        <v>0.466254896053028</v>
      </c>
      <c r="J29" s="42">
        <f>'Työlliset toimialoittain'!J29/'Työlliset toimialoittain'!$D29</f>
        <v>0.5184960582171013</v>
      </c>
      <c r="K29" s="43">
        <f>'Työlliset toimialoittain'!K29/'Työlliset toimialoittain'!$E29</f>
        <v>0.3134240094618569</v>
      </c>
    </row>
    <row r="30" spans="1:11" ht="15">
      <c r="A30" s="15"/>
      <c r="B30" s="14" t="s">
        <v>26</v>
      </c>
      <c r="C30" s="28">
        <f>SUM(F30,I30)</f>
        <v>1</v>
      </c>
      <c r="D30" s="37">
        <f>SUM(G30,J30)</f>
        <v>1</v>
      </c>
      <c r="E30" s="38">
        <f>SUM(H30,K30)</f>
        <v>1</v>
      </c>
      <c r="F30" s="24">
        <f>'Työlliset toimialoittain'!F30/'Työlliset toimialoittain'!$C30</f>
        <v>0.6778385772913816</v>
      </c>
      <c r="G30" s="32">
        <f>'Työlliset toimialoittain'!G30/'Työlliset toimialoittain'!$D30</f>
        <v>0.7002341920374707</v>
      </c>
      <c r="H30" s="30">
        <f>'Työlliset toimialoittain'!H30/'Työlliset toimialoittain'!$E30</f>
        <v>0.6685990338164252</v>
      </c>
      <c r="I30" s="26">
        <f>'Työlliset toimialoittain'!I30/'Työlliset toimialoittain'!$C30</f>
        <v>0.3221614227086183</v>
      </c>
      <c r="J30" s="44">
        <f>'Työlliset toimialoittain'!J30/'Työlliset toimialoittain'!$D30</f>
        <v>0.2997658079625293</v>
      </c>
      <c r="K30" s="45">
        <f>'Työlliset toimialoittain'!K30/'Työlliset toimialoittain'!$E30</f>
        <v>0.3314009661835749</v>
      </c>
    </row>
    <row r="31" spans="1:11" ht="15">
      <c r="A31" s="15"/>
      <c r="B31" s="14" t="s">
        <v>27</v>
      </c>
      <c r="C31" s="28">
        <f>SUM(F31,I31)</f>
        <v>1</v>
      </c>
      <c r="D31" s="37">
        <f>SUM(G31,J31)</f>
        <v>1</v>
      </c>
      <c r="E31" s="38">
        <f>SUM(H31,K31)</f>
        <v>1</v>
      </c>
      <c r="F31" s="24">
        <f>'Työlliset toimialoittain'!F31/'Työlliset toimialoittain'!$C31</f>
        <v>0.9047619047619048</v>
      </c>
      <c r="G31" s="32">
        <f>'Työlliset toimialoittain'!G31/'Työlliset toimialoittain'!$D31</f>
        <v>0.875</v>
      </c>
      <c r="H31" s="30">
        <f>'Työlliset toimialoittain'!H31/'Työlliset toimialoittain'!$E31</f>
        <v>1</v>
      </c>
      <c r="I31" s="26">
        <f>'Työlliset toimialoittain'!I31/'Työlliset toimialoittain'!$C31</f>
        <v>0.09523809523809523</v>
      </c>
      <c r="J31" s="44">
        <f>'Työlliset toimialoittain'!J31/'Työlliset toimialoittain'!$D31</f>
        <v>0.125</v>
      </c>
      <c r="K31" s="45">
        <f>'Työlliset toimialoittain'!K31/'Työlliset toimialoittain'!$E31</f>
        <v>0</v>
      </c>
    </row>
    <row r="32" spans="1:11" ht="15">
      <c r="A32" s="15"/>
      <c r="B32" s="14" t="s">
        <v>28</v>
      </c>
      <c r="C32" s="28">
        <f>SUM(F32,I32)</f>
        <v>1</v>
      </c>
      <c r="D32" s="37">
        <f>SUM(G32,J32)</f>
        <v>1</v>
      </c>
      <c r="E32" s="38">
        <f>SUM(H32,K32)</f>
        <v>1</v>
      </c>
      <c r="F32" s="24">
        <f>'Työlliset toimialoittain'!F32/'Työlliset toimialoittain'!$C32</f>
        <v>0.7810077519379846</v>
      </c>
      <c r="G32" s="32">
        <f>'Työlliset toimialoittain'!G32/'Työlliset toimialoittain'!$D32</f>
        <v>0.7851153039832285</v>
      </c>
      <c r="H32" s="30">
        <f>'Työlliset toimialoittain'!H32/'Työlliset toimialoittain'!$E32</f>
        <v>0.7307692307692307</v>
      </c>
      <c r="I32" s="26">
        <f>'Työlliset toimialoittain'!I32/'Työlliset toimialoittain'!$C32</f>
        <v>0.2189922480620155</v>
      </c>
      <c r="J32" s="44">
        <f>'Työlliset toimialoittain'!J32/'Työlliset toimialoittain'!$D32</f>
        <v>0.2148846960167715</v>
      </c>
      <c r="K32" s="45">
        <f>'Työlliset toimialoittain'!K32/'Työlliset toimialoittain'!$E32</f>
        <v>0.2692307692307692</v>
      </c>
    </row>
    <row r="33" spans="1:11" ht="15">
      <c r="A33" s="15"/>
      <c r="B33" s="14" t="s">
        <v>29</v>
      </c>
      <c r="C33" s="28">
        <f aca="true" t="shared" si="3" ref="C33:C50">SUM(F33,I33)</f>
        <v>1</v>
      </c>
      <c r="D33" s="37">
        <f aca="true" t="shared" si="4" ref="D33:D50">SUM(G33,J33)</f>
        <v>1</v>
      </c>
      <c r="E33" s="38"/>
      <c r="F33" s="24">
        <f>'Työlliset toimialoittain'!F33/'Työlliset toimialoittain'!$C33</f>
        <v>0.9090909090909091</v>
      </c>
      <c r="G33" s="32">
        <f>'Työlliset toimialoittain'!G33/'Työlliset toimialoittain'!$D33</f>
        <v>0.9090909090909091</v>
      </c>
      <c r="H33" s="30"/>
      <c r="I33" s="26">
        <f>'Työlliset toimialoittain'!I33/'Työlliset toimialoittain'!$C33</f>
        <v>0.09090909090909091</v>
      </c>
      <c r="J33" s="44">
        <f>'Työlliset toimialoittain'!J33/'Työlliset toimialoittain'!$D33</f>
        <v>0.09090909090909091</v>
      </c>
      <c r="K33" s="45"/>
    </row>
    <row r="34" spans="1:11" ht="15">
      <c r="A34" s="15"/>
      <c r="B34" s="14" t="s">
        <v>30</v>
      </c>
      <c r="C34" s="28">
        <f t="shared" si="3"/>
        <v>1</v>
      </c>
      <c r="D34" s="37">
        <f t="shared" si="4"/>
        <v>1</v>
      </c>
      <c r="E34" s="38">
        <f aca="true" t="shared" si="5" ref="E33:E50">SUM(H34,K34)</f>
        <v>1</v>
      </c>
      <c r="F34" s="24">
        <f>'Työlliset toimialoittain'!F34/'Työlliset toimialoittain'!$C34</f>
        <v>1</v>
      </c>
      <c r="G34" s="32">
        <f>'Työlliset toimialoittain'!G34/'Työlliset toimialoittain'!$D34</f>
        <v>1</v>
      </c>
      <c r="H34" s="30">
        <f>'Työlliset toimialoittain'!H34/'Työlliset toimialoittain'!$E34</f>
        <v>1</v>
      </c>
      <c r="I34" s="26">
        <f>'Työlliset toimialoittain'!I34/'Työlliset toimialoittain'!$C34</f>
        <v>0</v>
      </c>
      <c r="J34" s="44">
        <f>'Työlliset toimialoittain'!J34/'Työlliset toimialoittain'!$D34</f>
        <v>0</v>
      </c>
      <c r="K34" s="45">
        <f>'Työlliset toimialoittain'!K34/'Työlliset toimialoittain'!$E34</f>
        <v>0</v>
      </c>
    </row>
    <row r="35" spans="1:11" ht="15">
      <c r="A35" s="15"/>
      <c r="B35" s="14" t="s">
        <v>31</v>
      </c>
      <c r="C35" s="28">
        <f t="shared" si="3"/>
        <v>1</v>
      </c>
      <c r="D35" s="37">
        <f t="shared" si="4"/>
        <v>1</v>
      </c>
      <c r="E35" s="38">
        <f t="shared" si="5"/>
        <v>1</v>
      </c>
      <c r="F35" s="24">
        <f>'Työlliset toimialoittain'!F35/'Työlliset toimialoittain'!$C35</f>
        <v>0.9435665914221218</v>
      </c>
      <c r="G35" s="32">
        <f>'Työlliset toimialoittain'!G35/'Työlliset toimialoittain'!$D35</f>
        <v>0.944954128440367</v>
      </c>
      <c r="H35" s="30">
        <f>'Työlliset toimialoittain'!H35/'Työlliset toimialoittain'!$E35</f>
        <v>0.9396551724137931</v>
      </c>
      <c r="I35" s="26">
        <f>'Työlliset toimialoittain'!I35/'Työlliset toimialoittain'!$C35</f>
        <v>0.056433408577878104</v>
      </c>
      <c r="J35" s="44">
        <f>'Työlliset toimialoittain'!J35/'Työlliset toimialoittain'!$D35</f>
        <v>0.05504587155963303</v>
      </c>
      <c r="K35" s="45">
        <f>'Työlliset toimialoittain'!K35/'Työlliset toimialoittain'!$E35</f>
        <v>0.0603448275862069</v>
      </c>
    </row>
    <row r="36" spans="1:11" ht="15">
      <c r="A36" s="15"/>
      <c r="B36" s="14" t="s">
        <v>32</v>
      </c>
      <c r="C36" s="28">
        <f t="shared" si="3"/>
        <v>1</v>
      </c>
      <c r="D36" s="37">
        <f t="shared" si="4"/>
        <v>1</v>
      </c>
      <c r="E36" s="38">
        <f t="shared" si="5"/>
        <v>1</v>
      </c>
      <c r="F36" s="24">
        <f>'Työlliset toimialoittain'!F36/'Työlliset toimialoittain'!$C36</f>
        <v>0.4166666666666667</v>
      </c>
      <c r="G36" s="32">
        <f>'Työlliset toimialoittain'!G36/'Työlliset toimialoittain'!$D36</f>
        <v>0.3283208020050125</v>
      </c>
      <c r="H36" s="30">
        <f>'Työlliset toimialoittain'!H36/'Työlliset toimialoittain'!$E36</f>
        <v>0.7523809523809524</v>
      </c>
      <c r="I36" s="26">
        <f>'Työlliset toimialoittain'!I36/'Työlliset toimialoittain'!$C36</f>
        <v>0.5833333333333334</v>
      </c>
      <c r="J36" s="44">
        <f>'Työlliset toimialoittain'!J36/'Työlliset toimialoittain'!$D36</f>
        <v>0.6716791979949874</v>
      </c>
      <c r="K36" s="45">
        <f>'Työlliset toimialoittain'!K36/'Työlliset toimialoittain'!$E36</f>
        <v>0.24761904761904763</v>
      </c>
    </row>
    <row r="37" spans="1:11" ht="15">
      <c r="A37" s="15"/>
      <c r="B37" s="14" t="s">
        <v>33</v>
      </c>
      <c r="C37" s="28">
        <f t="shared" si="3"/>
        <v>1</v>
      </c>
      <c r="D37" s="37">
        <f t="shared" si="4"/>
        <v>1</v>
      </c>
      <c r="E37" s="38">
        <f t="shared" si="5"/>
        <v>1</v>
      </c>
      <c r="F37" s="24">
        <f>'Työlliset toimialoittain'!F37/'Työlliset toimialoittain'!$C37</f>
        <v>0.8325123152709359</v>
      </c>
      <c r="G37" s="32">
        <f>'Työlliset toimialoittain'!G37/'Työlliset toimialoittain'!$D37</f>
        <v>0.8155339805825242</v>
      </c>
      <c r="H37" s="30">
        <f>'Työlliset toimialoittain'!H37/'Työlliset toimialoittain'!$E37</f>
        <v>0.8865979381443299</v>
      </c>
      <c r="I37" s="26">
        <f>'Työlliset toimialoittain'!I37/'Työlliset toimialoittain'!$C37</f>
        <v>0.16748768472906403</v>
      </c>
      <c r="J37" s="44">
        <f>'Työlliset toimialoittain'!J37/'Työlliset toimialoittain'!$D37</f>
        <v>0.18446601941747573</v>
      </c>
      <c r="K37" s="45">
        <f>'Työlliset toimialoittain'!K37/'Työlliset toimialoittain'!$E37</f>
        <v>0.1134020618556701</v>
      </c>
    </row>
    <row r="38" spans="1:11" ht="15">
      <c r="A38" s="15"/>
      <c r="B38" s="14" t="s">
        <v>34</v>
      </c>
      <c r="C38" s="28">
        <f t="shared" si="3"/>
        <v>1</v>
      </c>
      <c r="D38" s="37">
        <f t="shared" si="4"/>
        <v>1</v>
      </c>
      <c r="E38" s="38">
        <f t="shared" si="5"/>
        <v>1</v>
      </c>
      <c r="F38" s="24">
        <f>'Työlliset toimialoittain'!F38/'Työlliset toimialoittain'!$C38</f>
        <v>0.09740259740259741</v>
      </c>
      <c r="G38" s="32">
        <f>'Työlliset toimialoittain'!G38/'Työlliset toimialoittain'!$D38</f>
        <v>0.043478260869565216</v>
      </c>
      <c r="H38" s="30">
        <f>'Työlliset toimialoittain'!H38/'Työlliset toimialoittain'!$E38</f>
        <v>0.5625</v>
      </c>
      <c r="I38" s="26">
        <f>'Työlliset toimialoittain'!I38/'Työlliset toimialoittain'!$C38</f>
        <v>0.9025974025974026</v>
      </c>
      <c r="J38" s="44">
        <f>'Työlliset toimialoittain'!J38/'Työlliset toimialoittain'!$D38</f>
        <v>0.9565217391304348</v>
      </c>
      <c r="K38" s="45">
        <f>'Työlliset toimialoittain'!K38/'Työlliset toimialoittain'!$E38</f>
        <v>0.4375</v>
      </c>
    </row>
    <row r="39" spans="1:11" ht="15">
      <c r="A39" s="15"/>
      <c r="B39" s="14" t="s">
        <v>35</v>
      </c>
      <c r="C39" s="28">
        <f t="shared" si="3"/>
        <v>1</v>
      </c>
      <c r="D39" s="37">
        <f t="shared" si="4"/>
        <v>1</v>
      </c>
      <c r="E39" s="38">
        <f t="shared" si="5"/>
        <v>1</v>
      </c>
      <c r="F39" s="24">
        <f>'Työlliset toimialoittain'!F39/'Työlliset toimialoittain'!$C39</f>
        <v>0.7941176470588235</v>
      </c>
      <c r="G39" s="32">
        <f>'Työlliset toimialoittain'!G39/'Työlliset toimialoittain'!$D39</f>
        <v>0.7878787878787878</v>
      </c>
      <c r="H39" s="30">
        <f>'Työlliset toimialoittain'!H39/'Työlliset toimialoittain'!$E39</f>
        <v>1</v>
      </c>
      <c r="I39" s="26">
        <f>'Työlliset toimialoittain'!I39/'Työlliset toimialoittain'!$C39</f>
        <v>0.20588235294117646</v>
      </c>
      <c r="J39" s="44">
        <f>'Työlliset toimialoittain'!J39/'Työlliset toimialoittain'!$D39</f>
        <v>0.21212121212121213</v>
      </c>
      <c r="K39" s="45">
        <f>'Työlliset toimialoittain'!K39/'Työlliset toimialoittain'!$E39</f>
        <v>0</v>
      </c>
    </row>
    <row r="40" spans="1:11" ht="15">
      <c r="A40" s="15"/>
      <c r="B40" s="14" t="s">
        <v>36</v>
      </c>
      <c r="C40" s="28">
        <f t="shared" si="3"/>
        <v>1</v>
      </c>
      <c r="D40" s="37">
        <f t="shared" si="4"/>
        <v>1</v>
      </c>
      <c r="E40" s="38">
        <f t="shared" si="5"/>
        <v>1</v>
      </c>
      <c r="F40" s="24">
        <f>'Työlliset toimialoittain'!F40/'Työlliset toimialoittain'!$C40</f>
        <v>0.20689655172413793</v>
      </c>
      <c r="G40" s="32">
        <f>'Työlliset toimialoittain'!G40/'Työlliset toimialoittain'!$D40</f>
        <v>0.17857142857142858</v>
      </c>
      <c r="H40" s="30">
        <f>'Työlliset toimialoittain'!H40/'Työlliset toimialoittain'!$E40</f>
        <v>1</v>
      </c>
      <c r="I40" s="26">
        <f>'Työlliset toimialoittain'!I40/'Työlliset toimialoittain'!$C40</f>
        <v>0.7931034482758621</v>
      </c>
      <c r="J40" s="44">
        <f>'Työlliset toimialoittain'!J40/'Työlliset toimialoittain'!$D40</f>
        <v>0.8214285714285714</v>
      </c>
      <c r="K40" s="45">
        <f>'Työlliset toimialoittain'!K40/'Työlliset toimialoittain'!$E40</f>
        <v>0</v>
      </c>
    </row>
    <row r="41" spans="1:11" ht="15">
      <c r="A41" s="15"/>
      <c r="B41" s="14" t="s">
        <v>37</v>
      </c>
      <c r="C41" s="28">
        <f t="shared" si="3"/>
        <v>1</v>
      </c>
      <c r="D41" s="37">
        <f t="shared" si="4"/>
        <v>1</v>
      </c>
      <c r="E41" s="38">
        <f t="shared" si="5"/>
        <v>1</v>
      </c>
      <c r="F41" s="24">
        <f>'Työlliset toimialoittain'!F41/'Työlliset toimialoittain'!$C41</f>
        <v>0.8</v>
      </c>
      <c r="G41" s="32">
        <f>'Työlliset toimialoittain'!G41/'Työlliset toimialoittain'!$D41</f>
        <v>0.6666666666666666</v>
      </c>
      <c r="H41" s="30">
        <f>'Työlliset toimialoittain'!H41/'Työlliset toimialoittain'!$E41</f>
        <v>1</v>
      </c>
      <c r="I41" s="26">
        <f>'Työlliset toimialoittain'!I41/'Työlliset toimialoittain'!$C41</f>
        <v>0.2</v>
      </c>
      <c r="J41" s="44">
        <f>'Työlliset toimialoittain'!J41/'Työlliset toimialoittain'!$D41</f>
        <v>0.3333333333333333</v>
      </c>
      <c r="K41" s="45">
        <f>'Työlliset toimialoittain'!K41/'Työlliset toimialoittain'!$E41</f>
        <v>0</v>
      </c>
    </row>
    <row r="42" spans="1:11" ht="15">
      <c r="A42" s="15"/>
      <c r="B42" s="14" t="s">
        <v>38</v>
      </c>
      <c r="C42" s="28">
        <f t="shared" si="3"/>
        <v>1</v>
      </c>
      <c r="D42" s="37">
        <f t="shared" si="4"/>
        <v>1</v>
      </c>
      <c r="E42" s="38">
        <f t="shared" si="5"/>
        <v>1</v>
      </c>
      <c r="F42" s="24">
        <f>'Työlliset toimialoittain'!F42/'Työlliset toimialoittain'!$C42</f>
        <v>0.6182795698924731</v>
      </c>
      <c r="G42" s="32">
        <f>'Työlliset toimialoittain'!G42/'Työlliset toimialoittain'!$D42</f>
        <v>0.610062893081761</v>
      </c>
      <c r="H42" s="30">
        <f>'Työlliset toimialoittain'!H42/'Työlliset toimialoittain'!$E42</f>
        <v>0.6666666666666666</v>
      </c>
      <c r="I42" s="26">
        <f>'Työlliset toimialoittain'!I42/'Työlliset toimialoittain'!$C42</f>
        <v>0.3817204301075269</v>
      </c>
      <c r="J42" s="44">
        <f>'Työlliset toimialoittain'!J42/'Työlliset toimialoittain'!$D42</f>
        <v>0.389937106918239</v>
      </c>
      <c r="K42" s="45">
        <f>'Työlliset toimialoittain'!K42/'Työlliset toimialoittain'!$E42</f>
        <v>0.3333333333333333</v>
      </c>
    </row>
    <row r="43" spans="1:11" ht="15">
      <c r="A43" s="15"/>
      <c r="B43" s="14" t="s">
        <v>39</v>
      </c>
      <c r="C43" s="28">
        <f t="shared" si="3"/>
        <v>1</v>
      </c>
      <c r="D43" s="37">
        <f t="shared" si="4"/>
        <v>1</v>
      </c>
      <c r="E43" s="38">
        <f t="shared" si="5"/>
        <v>1</v>
      </c>
      <c r="F43" s="24">
        <f>'Työlliset toimialoittain'!F43/'Työlliset toimialoittain'!$C43</f>
        <v>0.46122448979591835</v>
      </c>
      <c r="G43" s="32">
        <f>'Työlliset toimialoittain'!G43/'Työlliset toimialoittain'!$D43</f>
        <v>0.44642857142857145</v>
      </c>
      <c r="H43" s="30">
        <f>'Työlliset toimialoittain'!H43/'Työlliset toimialoittain'!$E43</f>
        <v>0.6190476190476191</v>
      </c>
      <c r="I43" s="26">
        <f>'Työlliset toimialoittain'!I43/'Työlliset toimialoittain'!$C43</f>
        <v>0.5387755102040817</v>
      </c>
      <c r="J43" s="44">
        <f>'Työlliset toimialoittain'!J43/'Työlliset toimialoittain'!$D43</f>
        <v>0.5535714285714286</v>
      </c>
      <c r="K43" s="45">
        <f>'Työlliset toimialoittain'!K43/'Työlliset toimialoittain'!$E43</f>
        <v>0.38095238095238093</v>
      </c>
    </row>
    <row r="44" spans="1:11" ht="15">
      <c r="A44" s="15"/>
      <c r="B44" s="14" t="s">
        <v>40</v>
      </c>
      <c r="C44" s="28">
        <f t="shared" si="3"/>
        <v>1</v>
      </c>
      <c r="D44" s="37">
        <f t="shared" si="4"/>
        <v>1</v>
      </c>
      <c r="E44" s="38"/>
      <c r="F44" s="24">
        <f>'Työlliset toimialoittain'!F44/'Työlliset toimialoittain'!$C44</f>
        <v>0.4228855721393035</v>
      </c>
      <c r="G44" s="32">
        <f>'Työlliset toimialoittain'!G44/'Työlliset toimialoittain'!$D44</f>
        <v>0.4228855721393035</v>
      </c>
      <c r="H44" s="30"/>
      <c r="I44" s="26">
        <f>'Työlliset toimialoittain'!I44/'Työlliset toimialoittain'!$C44</f>
        <v>0.5771144278606966</v>
      </c>
      <c r="J44" s="44">
        <f>'Työlliset toimialoittain'!J44/'Työlliset toimialoittain'!$D44</f>
        <v>0.5771144278606966</v>
      </c>
      <c r="K44" s="45"/>
    </row>
    <row r="45" spans="1:11" ht="15">
      <c r="A45" s="15"/>
      <c r="B45" s="14" t="s">
        <v>41</v>
      </c>
      <c r="C45" s="28">
        <f t="shared" si="3"/>
        <v>1</v>
      </c>
      <c r="D45" s="37">
        <f t="shared" si="4"/>
        <v>1</v>
      </c>
      <c r="E45" s="38">
        <f t="shared" si="5"/>
        <v>1</v>
      </c>
      <c r="F45" s="24">
        <f>'Työlliset toimialoittain'!F45/'Työlliset toimialoittain'!$C45</f>
        <v>0.25933609958506226</v>
      </c>
      <c r="G45" s="32">
        <f>'Työlliset toimialoittain'!G45/'Työlliset toimialoittain'!$D45</f>
        <v>0.2598752598752599</v>
      </c>
      <c r="H45" s="30">
        <f>'Työlliset toimialoittain'!H45/'Työlliset toimialoittain'!$E45</f>
        <v>0</v>
      </c>
      <c r="I45" s="26">
        <f>'Työlliset toimialoittain'!I45/'Työlliset toimialoittain'!$C45</f>
        <v>0.7406639004149378</v>
      </c>
      <c r="J45" s="44">
        <f>'Työlliset toimialoittain'!J45/'Työlliset toimialoittain'!$D45</f>
        <v>0.7401247401247402</v>
      </c>
      <c r="K45" s="45">
        <f>'Työlliset toimialoittain'!K45/'Työlliset toimialoittain'!$E45</f>
        <v>1</v>
      </c>
    </row>
    <row r="46" spans="1:11" ht="15">
      <c r="A46" s="15"/>
      <c r="B46" s="14" t="s">
        <v>42</v>
      </c>
      <c r="C46" s="28">
        <f t="shared" si="3"/>
        <v>1</v>
      </c>
      <c r="D46" s="37">
        <f t="shared" si="4"/>
        <v>1</v>
      </c>
      <c r="E46" s="38">
        <f t="shared" si="5"/>
        <v>1</v>
      </c>
      <c r="F46" s="24">
        <f>'Työlliset toimialoittain'!F46/'Työlliset toimialoittain'!$C46</f>
        <v>0.06400839454354669</v>
      </c>
      <c r="G46" s="32">
        <f>'Työlliset toimialoittain'!G46/'Työlliset toimialoittain'!$D46</f>
        <v>0.05417118093174431</v>
      </c>
      <c r="H46" s="30">
        <f>'Työlliset toimialoittain'!H46/'Työlliset toimialoittain'!$E46</f>
        <v>0.36666666666666664</v>
      </c>
      <c r="I46" s="26">
        <f>'Työlliset toimialoittain'!I46/'Työlliset toimialoittain'!$C46</f>
        <v>0.9359916054564533</v>
      </c>
      <c r="J46" s="44">
        <f>'Työlliset toimialoittain'!J46/'Työlliset toimialoittain'!$D46</f>
        <v>0.9458288190682557</v>
      </c>
      <c r="K46" s="45">
        <f>'Työlliset toimialoittain'!K46/'Työlliset toimialoittain'!$E46</f>
        <v>0.6333333333333333</v>
      </c>
    </row>
    <row r="47" spans="1:11" ht="15">
      <c r="A47" s="54"/>
      <c r="B47" s="53" t="s">
        <v>43</v>
      </c>
      <c r="C47" s="28">
        <f t="shared" si="3"/>
        <v>1</v>
      </c>
      <c r="D47" s="37">
        <f t="shared" si="4"/>
        <v>1</v>
      </c>
      <c r="E47" s="38">
        <f t="shared" si="5"/>
        <v>1</v>
      </c>
      <c r="F47" s="24">
        <f>'Työlliset toimialoittain'!F47/'Työlliset toimialoittain'!$C47</f>
        <v>0.4444444444444444</v>
      </c>
      <c r="G47" s="32">
        <f>'Työlliset toimialoittain'!G47/'Työlliset toimialoittain'!$D47</f>
        <v>0.37735849056603776</v>
      </c>
      <c r="H47" s="30">
        <f>'Työlliset toimialoittain'!H47/'Työlliset toimialoittain'!$E47</f>
        <v>0.8</v>
      </c>
      <c r="I47" s="26">
        <f>'Työlliset toimialoittain'!I47/'Työlliset toimialoittain'!$C47</f>
        <v>0.5555555555555556</v>
      </c>
      <c r="J47" s="44">
        <f>'Työlliset toimialoittain'!J47/'Työlliset toimialoittain'!$D47</f>
        <v>0.6226415094339622</v>
      </c>
      <c r="K47" s="45">
        <f>'Työlliset toimialoittain'!K47/'Työlliset toimialoittain'!$E47</f>
        <v>0.2</v>
      </c>
    </row>
    <row r="48" spans="1:11" ht="15">
      <c r="A48" s="15"/>
      <c r="B48" s="14" t="s">
        <v>44</v>
      </c>
      <c r="C48" s="28">
        <f t="shared" si="3"/>
        <v>1</v>
      </c>
      <c r="D48" s="37">
        <f t="shared" si="4"/>
        <v>1</v>
      </c>
      <c r="E48" s="38">
        <f t="shared" si="5"/>
        <v>1</v>
      </c>
      <c r="F48" s="24">
        <f>'Työlliset toimialoittain'!F48/'Työlliset toimialoittain'!$C48</f>
        <v>0.2932692307692308</v>
      </c>
      <c r="G48" s="32">
        <f>'Työlliset toimialoittain'!G48/'Työlliset toimialoittain'!$D48</f>
        <v>0.31543624161073824</v>
      </c>
      <c r="H48" s="30">
        <f>'Työlliset toimialoittain'!H48/'Työlliset toimialoittain'!$E48</f>
        <v>0.23728813559322035</v>
      </c>
      <c r="I48" s="26">
        <f>'Työlliset toimialoittain'!I48/'Työlliset toimialoittain'!$C48</f>
        <v>0.7067307692307693</v>
      </c>
      <c r="J48" s="44">
        <f>'Työlliset toimialoittain'!J48/'Työlliset toimialoittain'!$D48</f>
        <v>0.6845637583892618</v>
      </c>
      <c r="K48" s="45">
        <f>'Työlliset toimialoittain'!K48/'Työlliset toimialoittain'!$E48</f>
        <v>0.7627118644067796</v>
      </c>
    </row>
    <row r="49" spans="1:11" ht="15">
      <c r="A49" s="15"/>
      <c r="B49" s="14" t="s">
        <v>45</v>
      </c>
      <c r="C49" s="28"/>
      <c r="D49" s="37"/>
      <c r="E49" s="38"/>
      <c r="F49" s="24"/>
      <c r="G49" s="32"/>
      <c r="H49" s="30"/>
      <c r="I49" s="26"/>
      <c r="J49" s="44"/>
      <c r="K49" s="45"/>
    </row>
    <row r="50" spans="1:11" ht="15">
      <c r="A50" s="15"/>
      <c r="B50" s="14" t="s">
        <v>46</v>
      </c>
      <c r="C50" s="28"/>
      <c r="D50" s="37"/>
      <c r="E50" s="38"/>
      <c r="F50" s="24"/>
      <c r="G50" s="32"/>
      <c r="H50" s="30"/>
      <c r="I50" s="26"/>
      <c r="J50" s="44"/>
      <c r="K50" s="45"/>
    </row>
    <row r="51" spans="1:11" ht="15">
      <c r="A51" s="57"/>
      <c r="B51" s="21" t="s">
        <v>47</v>
      </c>
      <c r="C51" s="28">
        <f>SUM(F51,I51)</f>
        <v>1</v>
      </c>
      <c r="D51" s="37">
        <f>SUM(G51,J51)</f>
        <v>1</v>
      </c>
      <c r="E51" s="38">
        <f>SUM(H51,K51)</f>
        <v>1</v>
      </c>
      <c r="F51" s="24">
        <f>'Työlliset toimialoittain'!F51/'Työlliset toimialoittain'!$C51</f>
        <v>0.6296296296296297</v>
      </c>
      <c r="G51" s="32">
        <f>'Työlliset toimialoittain'!G51/'Työlliset toimialoittain'!$D51</f>
        <v>0.6785714285714286</v>
      </c>
      <c r="H51" s="30">
        <f>'Työlliset toimialoittain'!H51/'Työlliset toimialoittain'!$E51</f>
        <v>0.6125</v>
      </c>
      <c r="I51" s="26">
        <f>'Työlliset toimialoittain'!I51/'Työlliset toimialoittain'!$C51</f>
        <v>0.37037037037037035</v>
      </c>
      <c r="J51" s="44">
        <f>'Työlliset toimialoittain'!J51/'Työlliset toimialoittain'!$D51</f>
        <v>0.32142857142857145</v>
      </c>
      <c r="K51" s="45">
        <f>'Työlliset toimialoittain'!K51/'Työlliset toimialoittain'!$E51</f>
        <v>0.3875</v>
      </c>
    </row>
    <row r="52" spans="1:11" ht="15">
      <c r="A52" s="1" t="s">
        <v>6</v>
      </c>
      <c r="B52" s="1" t="s">
        <v>5</v>
      </c>
      <c r="C52" s="34">
        <f>SUM(F52,I52)</f>
        <v>1</v>
      </c>
      <c r="D52" s="35">
        <f>SUM(G52,J52)</f>
        <v>1</v>
      </c>
      <c r="E52" s="36">
        <f>SUM(H52,K52)</f>
        <v>1</v>
      </c>
      <c r="F52" s="48">
        <f>'Työlliset toimialoittain'!F52/'Työlliset toimialoittain'!$C52</f>
        <v>0.5496031746031746</v>
      </c>
      <c r="G52" s="49">
        <f>'Työlliset toimialoittain'!G52/'Työlliset toimialoittain'!$D52</f>
        <v>0.5056179775280899</v>
      </c>
      <c r="H52" s="50">
        <f>'Työlliset toimialoittain'!H52/'Työlliset toimialoittain'!$E52</f>
        <v>0.6554054054054054</v>
      </c>
      <c r="I52" s="41">
        <f>'Työlliset toimialoittain'!I52/'Työlliset toimialoittain'!$C52</f>
        <v>0.4503968253968254</v>
      </c>
      <c r="J52" s="42">
        <f>'Työlliset toimialoittain'!J52/'Työlliset toimialoittain'!$D52</f>
        <v>0.4943820224719101</v>
      </c>
      <c r="K52" s="43">
        <f>'Työlliset toimialoittain'!K52/'Työlliset toimialoittain'!$E52</f>
        <v>0.34459459459459457</v>
      </c>
    </row>
    <row r="53" spans="2:11" ht="15">
      <c r="B53" s="1" t="s">
        <v>26</v>
      </c>
      <c r="C53" s="28">
        <f>SUM(F53,I53)</f>
        <v>1</v>
      </c>
      <c r="D53" s="37">
        <f>SUM(G53,J53)</f>
        <v>1</v>
      </c>
      <c r="E53" s="38">
        <f>SUM(H53,K53)</f>
        <v>1</v>
      </c>
      <c r="F53" s="24">
        <f>'Työlliset toimialoittain'!F53/'Työlliset toimialoittain'!$C53</f>
        <v>0.6928571428571428</v>
      </c>
      <c r="G53" s="32">
        <f>'Työlliset toimialoittain'!G53/'Työlliset toimialoittain'!$D53</f>
        <v>0.8095238095238095</v>
      </c>
      <c r="H53" s="30">
        <f>'Työlliset toimialoittain'!H53/'Työlliset toimialoittain'!$E53</f>
        <v>0.6428571428571429</v>
      </c>
      <c r="I53" s="26">
        <f>'Työlliset toimialoittain'!I53/'Työlliset toimialoittain'!$C53</f>
        <v>0.30714285714285716</v>
      </c>
      <c r="J53" s="44">
        <f>'Työlliset toimialoittain'!J53/'Työlliset toimialoittain'!$D53</f>
        <v>0.19047619047619047</v>
      </c>
      <c r="K53" s="45">
        <f>'Työlliset toimialoittain'!K53/'Työlliset toimialoittain'!$E53</f>
        <v>0.35714285714285715</v>
      </c>
    </row>
    <row r="54" spans="2:11" ht="15">
      <c r="B54" s="1" t="s">
        <v>27</v>
      </c>
      <c r="C54" s="28">
        <f aca="true" t="shared" si="6" ref="C54:C66">SUM(F54,I54)</f>
        <v>1</v>
      </c>
      <c r="D54" s="37">
        <f aca="true" t="shared" si="7" ref="D54:D66">SUM(G54,J54)</f>
        <v>1</v>
      </c>
      <c r="E54" s="38">
        <f aca="true" t="shared" si="8" ref="E54:E66">SUM(H54,K54)</f>
        <v>1</v>
      </c>
      <c r="F54" s="24">
        <f>'Työlliset toimialoittain'!F54/'Työlliset toimialoittain'!$C54</f>
        <v>1</v>
      </c>
      <c r="G54" s="32">
        <f>'Työlliset toimialoittain'!G54/'Työlliset toimialoittain'!$D54</f>
        <v>1</v>
      </c>
      <c r="H54" s="30">
        <f>'Työlliset toimialoittain'!H54/'Työlliset toimialoittain'!$E54</f>
        <v>1</v>
      </c>
      <c r="I54" s="26">
        <f>'Työlliset toimialoittain'!I54/'Työlliset toimialoittain'!$C54</f>
        <v>0</v>
      </c>
      <c r="J54" s="44">
        <f>'Työlliset toimialoittain'!J54/'Työlliset toimialoittain'!$D54</f>
        <v>0</v>
      </c>
      <c r="K54" s="45">
        <f>'Työlliset toimialoittain'!K54/'Työlliset toimialoittain'!$E54</f>
        <v>0</v>
      </c>
    </row>
    <row r="55" spans="2:11" ht="15">
      <c r="B55" s="1" t="s">
        <v>28</v>
      </c>
      <c r="C55" s="28">
        <f t="shared" si="6"/>
        <v>1</v>
      </c>
      <c r="D55" s="37">
        <f t="shared" si="7"/>
        <v>1</v>
      </c>
      <c r="E55" s="38">
        <f t="shared" si="8"/>
        <v>1</v>
      </c>
      <c r="F55" s="24">
        <f>'Työlliset toimialoittain'!F55/'Työlliset toimialoittain'!$C55</f>
        <v>0.8363636363636363</v>
      </c>
      <c r="G55" s="32">
        <f>'Työlliset toimialoittain'!G55/'Työlliset toimialoittain'!$D55</f>
        <v>0.8333333333333334</v>
      </c>
      <c r="H55" s="30">
        <f>'Työlliset toimialoittain'!H55/'Työlliset toimialoittain'!$E55</f>
        <v>0.8571428571428571</v>
      </c>
      <c r="I55" s="26">
        <f>'Työlliset toimialoittain'!I55/'Työlliset toimialoittain'!$C55</f>
        <v>0.16363636363636364</v>
      </c>
      <c r="J55" s="44">
        <f>'Työlliset toimialoittain'!J55/'Työlliset toimialoittain'!$D55</f>
        <v>0.16666666666666666</v>
      </c>
      <c r="K55" s="45">
        <f>'Työlliset toimialoittain'!K55/'Työlliset toimialoittain'!$E55</f>
        <v>0.14285714285714285</v>
      </c>
    </row>
    <row r="56" spans="2:11" ht="15">
      <c r="B56" s="1" t="s">
        <v>29</v>
      </c>
      <c r="C56" s="28">
        <f t="shared" si="6"/>
        <v>1</v>
      </c>
      <c r="D56" s="37">
        <f t="shared" si="7"/>
        <v>1</v>
      </c>
      <c r="E56" s="38"/>
      <c r="F56" s="24">
        <f>'Työlliset toimialoittain'!F56/'Työlliset toimialoittain'!$C56</f>
        <v>1</v>
      </c>
      <c r="G56" s="32">
        <f>'Työlliset toimialoittain'!G56/'Työlliset toimialoittain'!$D56</f>
        <v>1</v>
      </c>
      <c r="H56" s="30"/>
      <c r="I56" s="26">
        <f>'Työlliset toimialoittain'!I56/'Työlliset toimialoittain'!$C56</f>
        <v>0</v>
      </c>
      <c r="J56" s="44">
        <f>'Työlliset toimialoittain'!J56/'Työlliset toimialoittain'!$D56</f>
        <v>0</v>
      </c>
      <c r="K56" s="45"/>
    </row>
    <row r="57" spans="2:11" ht="15">
      <c r="B57" s="1" t="s">
        <v>30</v>
      </c>
      <c r="C57" s="28">
        <f t="shared" si="6"/>
        <v>1</v>
      </c>
      <c r="D57" s="37">
        <f t="shared" si="7"/>
        <v>1</v>
      </c>
      <c r="E57" s="38"/>
      <c r="F57" s="24">
        <f>'Työlliset toimialoittain'!F57/'Työlliset toimialoittain'!$C57</f>
        <v>1</v>
      </c>
      <c r="G57" s="32">
        <f>'Työlliset toimialoittain'!G57/'Työlliset toimialoittain'!$D57</f>
        <v>1</v>
      </c>
      <c r="H57" s="30"/>
      <c r="I57" s="26">
        <f>'Työlliset toimialoittain'!I57/'Työlliset toimialoittain'!$C57</f>
        <v>0</v>
      </c>
      <c r="J57" s="44">
        <f>'Työlliset toimialoittain'!J57/'Työlliset toimialoittain'!$D57</f>
        <v>0</v>
      </c>
      <c r="K57" s="45"/>
    </row>
    <row r="58" spans="2:11" ht="15">
      <c r="B58" s="1" t="s">
        <v>31</v>
      </c>
      <c r="C58" s="28">
        <f t="shared" si="6"/>
        <v>1</v>
      </c>
      <c r="D58" s="37">
        <f t="shared" si="7"/>
        <v>1</v>
      </c>
      <c r="E58" s="38">
        <f t="shared" si="8"/>
        <v>1</v>
      </c>
      <c r="F58" s="24">
        <f>'Työlliset toimialoittain'!F58/'Työlliset toimialoittain'!$C58</f>
        <v>0.9655172413793104</v>
      </c>
      <c r="G58" s="32">
        <f>'Työlliset toimialoittain'!G58/'Työlliset toimialoittain'!$D58</f>
        <v>0.9583333333333334</v>
      </c>
      <c r="H58" s="30">
        <f>'Työlliset toimialoittain'!H58/'Työlliset toimialoittain'!$E58</f>
        <v>1</v>
      </c>
      <c r="I58" s="26">
        <f>'Työlliset toimialoittain'!I58/'Työlliset toimialoittain'!$C58</f>
        <v>0.034482758620689655</v>
      </c>
      <c r="J58" s="44">
        <f>'Työlliset toimialoittain'!J58/'Työlliset toimialoittain'!$D58</f>
        <v>0.041666666666666664</v>
      </c>
      <c r="K58" s="45">
        <f>'Työlliset toimialoittain'!K58/'Työlliset toimialoittain'!$E58</f>
        <v>0</v>
      </c>
    </row>
    <row r="59" spans="2:11" ht="15">
      <c r="B59" s="1" t="s">
        <v>32</v>
      </c>
      <c r="C59" s="28">
        <f t="shared" si="6"/>
        <v>1</v>
      </c>
      <c r="D59" s="37">
        <f t="shared" si="7"/>
        <v>1</v>
      </c>
      <c r="E59" s="38">
        <f t="shared" si="8"/>
        <v>1</v>
      </c>
      <c r="F59" s="24">
        <f>'Työlliset toimialoittain'!F59/'Työlliset toimialoittain'!$C59</f>
        <v>0.4230769230769231</v>
      </c>
      <c r="G59" s="32">
        <f>'Työlliset toimialoittain'!G59/'Työlliset toimialoittain'!$D59</f>
        <v>0.3</v>
      </c>
      <c r="H59" s="30">
        <f>'Työlliset toimialoittain'!H59/'Työlliset toimialoittain'!$E59</f>
        <v>0.8333333333333334</v>
      </c>
      <c r="I59" s="26">
        <f>'Työlliset toimialoittain'!I59/'Työlliset toimialoittain'!$C59</f>
        <v>0.5769230769230769</v>
      </c>
      <c r="J59" s="44">
        <f>'Työlliset toimialoittain'!J59/'Työlliset toimialoittain'!$D59</f>
        <v>0.7</v>
      </c>
      <c r="K59" s="45">
        <f>'Työlliset toimialoittain'!K59/'Työlliset toimialoittain'!$E59</f>
        <v>0.16666666666666666</v>
      </c>
    </row>
    <row r="60" spans="2:11" ht="15">
      <c r="B60" s="1" t="s">
        <v>33</v>
      </c>
      <c r="C60" s="28">
        <f t="shared" si="6"/>
        <v>1</v>
      </c>
      <c r="D60" s="37">
        <f t="shared" si="7"/>
        <v>1</v>
      </c>
      <c r="E60" s="38">
        <f t="shared" si="8"/>
        <v>1</v>
      </c>
      <c r="F60" s="24">
        <f>'Työlliset toimialoittain'!F60/'Työlliset toimialoittain'!$C60</f>
        <v>0.875</v>
      </c>
      <c r="G60" s="32">
        <f>'Työlliset toimialoittain'!G60/'Työlliset toimialoittain'!$D60</f>
        <v>0.896551724137931</v>
      </c>
      <c r="H60" s="30">
        <f>'Työlliset toimialoittain'!H60/'Työlliset toimialoittain'!$E60</f>
        <v>0.8181818181818182</v>
      </c>
      <c r="I60" s="26">
        <f>'Työlliset toimialoittain'!I60/'Työlliset toimialoittain'!$C60</f>
        <v>0.125</v>
      </c>
      <c r="J60" s="44">
        <f>'Työlliset toimialoittain'!J60/'Työlliset toimialoittain'!$D60</f>
        <v>0.10344827586206896</v>
      </c>
      <c r="K60" s="45">
        <f>'Työlliset toimialoittain'!K60/'Työlliset toimialoittain'!$E60</f>
        <v>0.18181818181818182</v>
      </c>
    </row>
    <row r="61" spans="2:11" ht="15">
      <c r="B61" s="1" t="s">
        <v>34</v>
      </c>
      <c r="C61" s="28">
        <f t="shared" si="6"/>
        <v>1</v>
      </c>
      <c r="D61" s="37">
        <f t="shared" si="7"/>
        <v>1</v>
      </c>
      <c r="E61" s="38"/>
      <c r="F61" s="24">
        <f>'Työlliset toimialoittain'!F61/'Työlliset toimialoittain'!$C61</f>
        <v>0</v>
      </c>
      <c r="G61" s="32">
        <f>'Työlliset toimialoittain'!G61/'Työlliset toimialoittain'!$D61</f>
        <v>0</v>
      </c>
      <c r="H61" s="30"/>
      <c r="I61" s="26">
        <f>'Työlliset toimialoittain'!I61/'Työlliset toimialoittain'!$C61</f>
        <v>1</v>
      </c>
      <c r="J61" s="44">
        <f>'Työlliset toimialoittain'!J61/'Työlliset toimialoittain'!$D61</f>
        <v>1</v>
      </c>
      <c r="K61" s="45"/>
    </row>
    <row r="62" spans="2:11" ht="15">
      <c r="B62" s="1" t="s">
        <v>35</v>
      </c>
      <c r="C62" s="28">
        <f t="shared" si="6"/>
        <v>1</v>
      </c>
      <c r="D62" s="37">
        <f t="shared" si="7"/>
        <v>1</v>
      </c>
      <c r="E62" s="38"/>
      <c r="F62" s="24">
        <f>'Työlliset toimialoittain'!F62/'Työlliset toimialoittain'!$C62</f>
        <v>1</v>
      </c>
      <c r="G62" s="32">
        <f>'Työlliset toimialoittain'!G62/'Työlliset toimialoittain'!$D62</f>
        <v>1</v>
      </c>
      <c r="H62" s="30"/>
      <c r="I62" s="26">
        <f>'Työlliset toimialoittain'!I62/'Työlliset toimialoittain'!$C62</f>
        <v>0</v>
      </c>
      <c r="J62" s="44">
        <f>'Työlliset toimialoittain'!J62/'Työlliset toimialoittain'!$D62</f>
        <v>0</v>
      </c>
      <c r="K62" s="45"/>
    </row>
    <row r="63" spans="2:11" ht="15">
      <c r="B63" s="1" t="s">
        <v>36</v>
      </c>
      <c r="C63" s="28">
        <f t="shared" si="6"/>
        <v>1</v>
      </c>
      <c r="D63" s="37">
        <f t="shared" si="7"/>
        <v>1</v>
      </c>
      <c r="E63" s="38"/>
      <c r="F63" s="24">
        <f>'Työlliset toimialoittain'!F63/'Työlliset toimialoittain'!$C63</f>
        <v>0.16666666666666666</v>
      </c>
      <c r="G63" s="32">
        <f>'Työlliset toimialoittain'!G63/'Työlliset toimialoittain'!$D63</f>
        <v>0.16666666666666666</v>
      </c>
      <c r="H63" s="30"/>
      <c r="I63" s="26">
        <f>'Työlliset toimialoittain'!I63/'Työlliset toimialoittain'!$C63</f>
        <v>0.8333333333333334</v>
      </c>
      <c r="J63" s="44">
        <f>'Työlliset toimialoittain'!J63/'Työlliset toimialoittain'!$D63</f>
        <v>0.8333333333333334</v>
      </c>
      <c r="K63" s="45"/>
    </row>
    <row r="64" spans="2:11" ht="15">
      <c r="B64" s="1" t="s">
        <v>37</v>
      </c>
      <c r="C64" s="28"/>
      <c r="D64" s="37"/>
      <c r="E64" s="38"/>
      <c r="F64" s="24"/>
      <c r="G64" s="32"/>
      <c r="H64" s="30"/>
      <c r="I64" s="26"/>
      <c r="J64" s="44"/>
      <c r="K64" s="45"/>
    </row>
    <row r="65" spans="2:11" ht="15">
      <c r="B65" s="1" t="s">
        <v>38</v>
      </c>
      <c r="C65" s="28">
        <f t="shared" si="6"/>
        <v>1</v>
      </c>
      <c r="D65" s="37">
        <f t="shared" si="7"/>
        <v>1</v>
      </c>
      <c r="E65" s="38">
        <f t="shared" si="8"/>
        <v>1</v>
      </c>
      <c r="F65" s="24">
        <f>'Työlliset toimialoittain'!F65/'Työlliset toimialoittain'!$C65</f>
        <v>0.5714285714285714</v>
      </c>
      <c r="G65" s="32">
        <f>'Työlliset toimialoittain'!G65/'Työlliset toimialoittain'!$D65</f>
        <v>0.5</v>
      </c>
      <c r="H65" s="30">
        <f>'Työlliset toimialoittain'!H65/'Työlliset toimialoittain'!$E65</f>
        <v>1</v>
      </c>
      <c r="I65" s="26">
        <f>'Työlliset toimialoittain'!I65/'Työlliset toimialoittain'!$C65</f>
        <v>0.42857142857142855</v>
      </c>
      <c r="J65" s="44">
        <f>'Työlliset toimialoittain'!J65/'Työlliset toimialoittain'!$D65</f>
        <v>0.5</v>
      </c>
      <c r="K65" s="45">
        <f>'Työlliset toimialoittain'!K65/'Työlliset toimialoittain'!$E65</f>
        <v>0</v>
      </c>
    </row>
    <row r="66" spans="2:11" ht="15">
      <c r="B66" s="1" t="s">
        <v>39</v>
      </c>
      <c r="C66" s="28">
        <f t="shared" si="6"/>
        <v>1</v>
      </c>
      <c r="D66" s="37">
        <f t="shared" si="7"/>
        <v>1</v>
      </c>
      <c r="E66" s="38">
        <f t="shared" si="8"/>
        <v>1</v>
      </c>
      <c r="F66" s="24">
        <f>'Työlliset toimialoittain'!F66/'Työlliset toimialoittain'!$C66</f>
        <v>0.7272727272727273</v>
      </c>
      <c r="G66" s="32">
        <f>'Työlliset toimialoittain'!G66/'Työlliset toimialoittain'!$D66</f>
        <v>0.6666666666666666</v>
      </c>
      <c r="H66" s="30">
        <f>'Työlliset toimialoittain'!H66/'Työlliset toimialoittain'!$E66</f>
        <v>1</v>
      </c>
      <c r="I66" s="26">
        <f>'Työlliset toimialoittain'!I66/'Työlliset toimialoittain'!$C66</f>
        <v>0.2727272727272727</v>
      </c>
      <c r="J66" s="44">
        <f>'Työlliset toimialoittain'!J66/'Työlliset toimialoittain'!$D66</f>
        <v>0.3333333333333333</v>
      </c>
      <c r="K66" s="45">
        <f>'Työlliset toimialoittain'!K66/'Työlliset toimialoittain'!$E66</f>
        <v>0</v>
      </c>
    </row>
    <row r="67" spans="2:11" ht="15">
      <c r="B67" s="1" t="s">
        <v>40</v>
      </c>
      <c r="C67" s="28">
        <f aca="true" t="shared" si="9" ref="C67:C73">SUM(F67,I67)</f>
        <v>1</v>
      </c>
      <c r="D67" s="37">
        <f aca="true" t="shared" si="10" ref="D67:D73">SUM(G67,J67)</f>
        <v>1</v>
      </c>
      <c r="E67" s="38"/>
      <c r="F67" s="24">
        <f>'Työlliset toimialoittain'!F67/'Työlliset toimialoittain'!$C67</f>
        <v>0.6538461538461539</v>
      </c>
      <c r="G67" s="32">
        <f>'Työlliset toimialoittain'!G67/'Työlliset toimialoittain'!$D67</f>
        <v>0.6538461538461539</v>
      </c>
      <c r="H67" s="30"/>
      <c r="I67" s="26">
        <f>'Työlliset toimialoittain'!I67/'Työlliset toimialoittain'!$C67</f>
        <v>0.34615384615384615</v>
      </c>
      <c r="J67" s="44">
        <f>'Työlliset toimialoittain'!J67/'Työlliset toimialoittain'!$D67</f>
        <v>0.34615384615384615</v>
      </c>
      <c r="K67" s="45"/>
    </row>
    <row r="68" spans="2:11" ht="15">
      <c r="B68" s="1" t="s">
        <v>41</v>
      </c>
      <c r="C68" s="28">
        <f t="shared" si="9"/>
        <v>1</v>
      </c>
      <c r="D68" s="37">
        <f t="shared" si="10"/>
        <v>1</v>
      </c>
      <c r="E68" s="38"/>
      <c r="F68" s="24">
        <f>'Työlliset toimialoittain'!F68/'Työlliset toimialoittain'!$C68</f>
        <v>0.2222222222222222</v>
      </c>
      <c r="G68" s="32">
        <f>'Työlliset toimialoittain'!G68/'Työlliset toimialoittain'!$D68</f>
        <v>0.2222222222222222</v>
      </c>
      <c r="H68" s="30"/>
      <c r="I68" s="26">
        <f>'Työlliset toimialoittain'!I68/'Työlliset toimialoittain'!$C68</f>
        <v>0.7777777777777778</v>
      </c>
      <c r="J68" s="44">
        <f>'Työlliset toimialoittain'!J68/'Työlliset toimialoittain'!$D68</f>
        <v>0.7777777777777778</v>
      </c>
      <c r="K68" s="45"/>
    </row>
    <row r="69" spans="2:11" ht="15">
      <c r="B69" s="1" t="s">
        <v>42</v>
      </c>
      <c r="C69" s="28">
        <f t="shared" si="9"/>
        <v>1</v>
      </c>
      <c r="D69" s="37">
        <f t="shared" si="10"/>
        <v>1</v>
      </c>
      <c r="E69" s="38">
        <f aca="true" t="shared" si="11" ref="E67:E73">SUM(H69,K69)</f>
        <v>1</v>
      </c>
      <c r="F69" s="24">
        <f>'Työlliset toimialoittain'!F69/'Työlliset toimialoittain'!$C69</f>
        <v>0.07317073170731707</v>
      </c>
      <c r="G69" s="32">
        <f>'Työlliset toimialoittain'!G69/'Työlliset toimialoittain'!$D69</f>
        <v>0.0625</v>
      </c>
      <c r="H69" s="30">
        <f>'Työlliset toimialoittain'!H69/'Työlliset toimialoittain'!$E69</f>
        <v>0.5</v>
      </c>
      <c r="I69" s="26">
        <f>'Työlliset toimialoittain'!I69/'Työlliset toimialoittain'!$C69</f>
        <v>0.926829268292683</v>
      </c>
      <c r="J69" s="44">
        <f>'Työlliset toimialoittain'!J69/'Työlliset toimialoittain'!$D69</f>
        <v>0.9375</v>
      </c>
      <c r="K69" s="45">
        <f>'Työlliset toimialoittain'!K69/'Työlliset toimialoittain'!$E69</f>
        <v>0.5</v>
      </c>
    </row>
    <row r="70" spans="1:11" ht="15">
      <c r="A70" s="23"/>
      <c r="B70" s="52" t="s">
        <v>43</v>
      </c>
      <c r="C70" s="28">
        <f t="shared" si="9"/>
        <v>1</v>
      </c>
      <c r="D70" s="37">
        <f t="shared" si="10"/>
        <v>1</v>
      </c>
      <c r="E70" s="38"/>
      <c r="F70" s="24">
        <f>'Työlliset toimialoittain'!F70/'Työlliset toimialoittain'!$C70</f>
        <v>0.16666666666666666</v>
      </c>
      <c r="G70" s="32">
        <f>'Työlliset toimialoittain'!G70/'Työlliset toimialoittain'!$D70</f>
        <v>0.16666666666666666</v>
      </c>
      <c r="H70" s="30"/>
      <c r="I70" s="26">
        <f>'Työlliset toimialoittain'!I70/'Työlliset toimialoittain'!$C70</f>
        <v>0.8333333333333334</v>
      </c>
      <c r="J70" s="44">
        <f>'Työlliset toimialoittain'!J70/'Työlliset toimialoittain'!$D70</f>
        <v>0.8333333333333334</v>
      </c>
      <c r="K70" s="45"/>
    </row>
    <row r="71" spans="2:11" ht="15">
      <c r="B71" s="1" t="s">
        <v>44</v>
      </c>
      <c r="C71" s="28">
        <f t="shared" si="9"/>
        <v>1</v>
      </c>
      <c r="D71" s="37">
        <f t="shared" si="10"/>
        <v>1</v>
      </c>
      <c r="E71" s="38">
        <f t="shared" si="11"/>
        <v>1</v>
      </c>
      <c r="F71" s="24">
        <f>'Työlliset toimialoittain'!F71/'Työlliset toimialoittain'!$C71</f>
        <v>0.3333333333333333</v>
      </c>
      <c r="G71" s="32">
        <f>'Työlliset toimialoittain'!G71/'Työlliset toimialoittain'!$D71</f>
        <v>0.46153846153846156</v>
      </c>
      <c r="H71" s="30">
        <f>'Työlliset toimialoittain'!H71/'Työlliset toimialoittain'!$E71</f>
        <v>0</v>
      </c>
      <c r="I71" s="26">
        <f>'Työlliset toimialoittain'!I71/'Työlliset toimialoittain'!$C71</f>
        <v>0.6666666666666666</v>
      </c>
      <c r="J71" s="44">
        <f>'Työlliset toimialoittain'!J71/'Työlliset toimialoittain'!$D71</f>
        <v>0.5384615384615384</v>
      </c>
      <c r="K71" s="45">
        <f>'Työlliset toimialoittain'!K71/'Työlliset toimialoittain'!$E71</f>
        <v>1</v>
      </c>
    </row>
    <row r="72" spans="2:11" ht="15">
      <c r="B72" s="4" t="s">
        <v>45</v>
      </c>
      <c r="C72" s="28"/>
      <c r="D72" s="37"/>
      <c r="E72" s="38"/>
      <c r="F72" s="24"/>
      <c r="G72" s="32"/>
      <c r="H72" s="30"/>
      <c r="I72" s="26"/>
      <c r="J72" s="44"/>
      <c r="K72" s="45"/>
    </row>
    <row r="73" spans="2:11" ht="15">
      <c r="B73" s="1" t="s">
        <v>46</v>
      </c>
      <c r="C73" s="28"/>
      <c r="D73" s="37"/>
      <c r="E73" s="38"/>
      <c r="F73" s="24"/>
      <c r="G73" s="32"/>
      <c r="H73" s="30"/>
      <c r="I73" s="26"/>
      <c r="J73" s="44"/>
      <c r="K73" s="45"/>
    </row>
    <row r="74" spans="1:11" ht="15">
      <c r="A74" s="16"/>
      <c r="B74" s="17" t="s">
        <v>47</v>
      </c>
      <c r="C74" s="28">
        <f aca="true" t="shared" si="12" ref="C71:C134">SUM(F74,I74)</f>
        <v>1</v>
      </c>
      <c r="D74" s="37">
        <f aca="true" t="shared" si="13" ref="D71:D134">SUM(G74,J74)</f>
        <v>1</v>
      </c>
      <c r="E74" s="38">
        <f aca="true" t="shared" si="14" ref="E71:E134">SUM(H74,K74)</f>
        <v>1</v>
      </c>
      <c r="F74" s="24">
        <f>'Työlliset toimialoittain'!F74/'Työlliset toimialoittain'!$C74</f>
        <v>0.3333333333333333</v>
      </c>
      <c r="G74" s="32">
        <f>'Työlliset toimialoittain'!G74/'Työlliset toimialoittain'!$D74</f>
        <v>0</v>
      </c>
      <c r="H74" s="30">
        <f>'Työlliset toimialoittain'!H74/'Työlliset toimialoittain'!$E74</f>
        <v>0.4</v>
      </c>
      <c r="I74" s="26">
        <f>'Työlliset toimialoittain'!I74/'Työlliset toimialoittain'!$C74</f>
        <v>0.6666666666666666</v>
      </c>
      <c r="J74" s="44">
        <f>'Työlliset toimialoittain'!J74/'Työlliset toimialoittain'!$D74</f>
        <v>1</v>
      </c>
      <c r="K74" s="45">
        <f>'Työlliset toimialoittain'!K74/'Työlliset toimialoittain'!$E74</f>
        <v>0.6</v>
      </c>
    </row>
    <row r="75" spans="1:11" ht="15">
      <c r="A75" s="4" t="s">
        <v>19</v>
      </c>
      <c r="B75" s="1" t="s">
        <v>5</v>
      </c>
      <c r="C75" s="34">
        <f t="shared" si="12"/>
        <v>1</v>
      </c>
      <c r="D75" s="35">
        <f t="shared" si="13"/>
        <v>1</v>
      </c>
      <c r="E75" s="36">
        <f t="shared" si="14"/>
        <v>1</v>
      </c>
      <c r="F75" s="48">
        <f>'Työlliset toimialoittain'!F75/'Työlliset toimialoittain'!$C75</f>
        <v>0.5264750378214826</v>
      </c>
      <c r="G75" s="49">
        <f>'Työlliset toimialoittain'!G75/'Työlliset toimialoittain'!$D75</f>
        <v>0.47320852162685606</v>
      </c>
      <c r="H75" s="50">
        <f>'Työlliset toimialoittain'!H75/'Työlliset toimialoittain'!$E75</f>
        <v>0.716589861751152</v>
      </c>
      <c r="I75" s="41">
        <f>'Työlliset toimialoittain'!I75/'Työlliset toimialoittain'!$C75</f>
        <v>0.4735249621785174</v>
      </c>
      <c r="J75" s="42">
        <f>'Työlliset toimialoittain'!J75/'Työlliset toimialoittain'!$D75</f>
        <v>0.526791478373144</v>
      </c>
      <c r="K75" s="43">
        <f>'Työlliset toimialoittain'!K75/'Työlliset toimialoittain'!$E75</f>
        <v>0.2834101382488479</v>
      </c>
    </row>
    <row r="76" spans="2:11" ht="15">
      <c r="B76" s="1" t="s">
        <v>26</v>
      </c>
      <c r="C76" s="28">
        <f t="shared" si="12"/>
        <v>1</v>
      </c>
      <c r="D76" s="37">
        <f t="shared" si="13"/>
        <v>1</v>
      </c>
      <c r="E76" s="38">
        <f t="shared" si="14"/>
        <v>1</v>
      </c>
      <c r="F76" s="24">
        <f>'Työlliset toimialoittain'!F76/'Työlliset toimialoittain'!$C76</f>
        <v>0.7146814404432132</v>
      </c>
      <c r="G76" s="32">
        <f>'Työlliset toimialoittain'!G76/'Työlliset toimialoittain'!$D76</f>
        <v>0.6756756756756757</v>
      </c>
      <c r="H76" s="30">
        <f>'Työlliset toimialoittain'!H76/'Työlliset toimialoittain'!$E76</f>
        <v>0.732</v>
      </c>
      <c r="I76" s="26">
        <f>'Työlliset toimialoittain'!I76/'Työlliset toimialoittain'!$C76</f>
        <v>0.2853185595567867</v>
      </c>
      <c r="J76" s="44">
        <f>'Työlliset toimialoittain'!J76/'Työlliset toimialoittain'!$D76</f>
        <v>0.32432432432432434</v>
      </c>
      <c r="K76" s="45">
        <f>'Työlliset toimialoittain'!K76/'Työlliset toimialoittain'!$E76</f>
        <v>0.268</v>
      </c>
    </row>
    <row r="77" spans="2:11" ht="15">
      <c r="B77" s="1" t="s">
        <v>27</v>
      </c>
      <c r="C77" s="28">
        <f aca="true" t="shared" si="15" ref="C77:C96">SUM(F77,I77)</f>
        <v>1</v>
      </c>
      <c r="D77" s="37">
        <f aca="true" t="shared" si="16" ref="D77:D96">SUM(G77,J77)</f>
        <v>1</v>
      </c>
      <c r="E77" s="38"/>
      <c r="F77" s="24">
        <f>'Työlliset toimialoittain'!F77/'Työlliset toimialoittain'!$C77</f>
        <v>1</v>
      </c>
      <c r="G77" s="32">
        <f>'Työlliset toimialoittain'!G77/'Työlliset toimialoittain'!$D77</f>
        <v>1</v>
      </c>
      <c r="H77" s="30"/>
      <c r="I77" s="26">
        <f>'Työlliset toimialoittain'!I77/'Työlliset toimialoittain'!$C77</f>
        <v>0</v>
      </c>
      <c r="J77" s="44">
        <f>'Työlliset toimialoittain'!J77/'Työlliset toimialoittain'!$D77</f>
        <v>0</v>
      </c>
      <c r="K77" s="45"/>
    </row>
    <row r="78" spans="2:11" ht="15">
      <c r="B78" s="1" t="s">
        <v>28</v>
      </c>
      <c r="C78" s="28">
        <f t="shared" si="15"/>
        <v>1</v>
      </c>
      <c r="D78" s="37">
        <f t="shared" si="16"/>
        <v>1</v>
      </c>
      <c r="E78" s="38">
        <f aca="true" t="shared" si="17" ref="E77:E96">SUM(H78,K78)</f>
        <v>1</v>
      </c>
      <c r="F78" s="24">
        <f>'Työlliset toimialoittain'!F78/'Työlliset toimialoittain'!$C78</f>
        <v>0.7833827893175074</v>
      </c>
      <c r="G78" s="32">
        <f>'Työlliset toimialoittain'!G78/'Työlliset toimialoittain'!$D78</f>
        <v>0.7898089171974523</v>
      </c>
      <c r="H78" s="30">
        <f>'Työlliset toimialoittain'!H78/'Työlliset toimialoittain'!$E78</f>
        <v>0.6956521739130435</v>
      </c>
      <c r="I78" s="26">
        <f>'Työlliset toimialoittain'!I78/'Työlliset toimialoittain'!$C78</f>
        <v>0.2166172106824926</v>
      </c>
      <c r="J78" s="44">
        <f>'Työlliset toimialoittain'!J78/'Työlliset toimialoittain'!$D78</f>
        <v>0.21019108280254778</v>
      </c>
      <c r="K78" s="45">
        <f>'Työlliset toimialoittain'!K78/'Työlliset toimialoittain'!$E78</f>
        <v>0.30434782608695654</v>
      </c>
    </row>
    <row r="79" spans="2:11" ht="15">
      <c r="B79" s="1" t="s">
        <v>29</v>
      </c>
      <c r="C79" s="28">
        <f t="shared" si="15"/>
        <v>1</v>
      </c>
      <c r="D79" s="37">
        <f t="shared" si="16"/>
        <v>1</v>
      </c>
      <c r="E79" s="38"/>
      <c r="F79" s="24">
        <f>'Työlliset toimialoittain'!F79/'Työlliset toimialoittain'!$C79</f>
        <v>0.75</v>
      </c>
      <c r="G79" s="32">
        <f>'Työlliset toimialoittain'!G79/'Työlliset toimialoittain'!$D79</f>
        <v>0.75</v>
      </c>
      <c r="H79" s="30"/>
      <c r="I79" s="26">
        <f>'Työlliset toimialoittain'!I79/'Työlliset toimialoittain'!$C79</f>
        <v>0.25</v>
      </c>
      <c r="J79" s="44">
        <f>'Työlliset toimialoittain'!J79/'Työlliset toimialoittain'!$D79</f>
        <v>0.25</v>
      </c>
      <c r="K79" s="45"/>
    </row>
    <row r="80" spans="2:11" ht="15">
      <c r="B80" s="1" t="s">
        <v>30</v>
      </c>
      <c r="C80" s="28">
        <f t="shared" si="15"/>
        <v>1</v>
      </c>
      <c r="D80" s="37">
        <f t="shared" si="16"/>
        <v>1</v>
      </c>
      <c r="E80" s="38">
        <f t="shared" si="17"/>
        <v>1</v>
      </c>
      <c r="F80" s="24">
        <f>'Työlliset toimialoittain'!F80/'Työlliset toimialoittain'!$C80</f>
        <v>1</v>
      </c>
      <c r="G80" s="32">
        <f>'Työlliset toimialoittain'!G80/'Työlliset toimialoittain'!$D80</f>
        <v>1</v>
      </c>
      <c r="H80" s="30">
        <f>'Työlliset toimialoittain'!H80/'Työlliset toimialoittain'!$E80</f>
        <v>1</v>
      </c>
      <c r="I80" s="26">
        <f>'Työlliset toimialoittain'!I80/'Työlliset toimialoittain'!$C80</f>
        <v>0</v>
      </c>
      <c r="J80" s="44">
        <f>'Työlliset toimialoittain'!J80/'Työlliset toimialoittain'!$D80</f>
        <v>0</v>
      </c>
      <c r="K80" s="45">
        <f>'Työlliset toimialoittain'!K80/'Työlliset toimialoittain'!$E80</f>
        <v>0</v>
      </c>
    </row>
    <row r="81" spans="2:11" ht="15">
      <c r="B81" s="1" t="s">
        <v>31</v>
      </c>
      <c r="C81" s="28">
        <f t="shared" si="15"/>
        <v>1</v>
      </c>
      <c r="D81" s="37">
        <f t="shared" si="16"/>
        <v>1</v>
      </c>
      <c r="E81" s="38">
        <f t="shared" si="17"/>
        <v>1</v>
      </c>
      <c r="F81" s="24">
        <f>'Työlliset toimialoittain'!F81/'Työlliset toimialoittain'!$C81</f>
        <v>0.9402985074626866</v>
      </c>
      <c r="G81" s="32">
        <f>'Työlliset toimialoittain'!G81/'Työlliset toimialoittain'!$D81</f>
        <v>0.9351851851851852</v>
      </c>
      <c r="H81" s="30">
        <f>'Työlliset toimialoittain'!H81/'Työlliset toimialoittain'!$E81</f>
        <v>0.9615384615384616</v>
      </c>
      <c r="I81" s="26">
        <f>'Työlliset toimialoittain'!I81/'Työlliset toimialoittain'!$C81</f>
        <v>0.05970149253731343</v>
      </c>
      <c r="J81" s="44">
        <f>'Työlliset toimialoittain'!J81/'Työlliset toimialoittain'!$D81</f>
        <v>0.06481481481481481</v>
      </c>
      <c r="K81" s="45">
        <f>'Työlliset toimialoittain'!K81/'Työlliset toimialoittain'!$E81</f>
        <v>0.038461538461538464</v>
      </c>
    </row>
    <row r="82" spans="2:11" ht="15">
      <c r="B82" s="1" t="s">
        <v>32</v>
      </c>
      <c r="C82" s="28">
        <f t="shared" si="15"/>
        <v>1</v>
      </c>
      <c r="D82" s="37">
        <f t="shared" si="16"/>
        <v>1</v>
      </c>
      <c r="E82" s="38">
        <f t="shared" si="17"/>
        <v>1</v>
      </c>
      <c r="F82" s="24">
        <f>'Työlliset toimialoittain'!F82/'Työlliset toimialoittain'!$C82</f>
        <v>0.4</v>
      </c>
      <c r="G82" s="32">
        <f>'Työlliset toimialoittain'!G82/'Työlliset toimialoittain'!$D82</f>
        <v>0.3356643356643357</v>
      </c>
      <c r="H82" s="30">
        <f>'Työlliset toimialoittain'!H82/'Työlliset toimialoittain'!$E82</f>
        <v>0.8181818181818182</v>
      </c>
      <c r="I82" s="26">
        <f>'Työlliset toimialoittain'!I82/'Työlliset toimialoittain'!$C82</f>
        <v>0.6</v>
      </c>
      <c r="J82" s="44">
        <f>'Työlliset toimialoittain'!J82/'Työlliset toimialoittain'!$D82</f>
        <v>0.6643356643356644</v>
      </c>
      <c r="K82" s="45">
        <f>'Työlliset toimialoittain'!K82/'Työlliset toimialoittain'!$E82</f>
        <v>0.18181818181818182</v>
      </c>
    </row>
    <row r="83" spans="2:11" ht="15">
      <c r="B83" s="1" t="s">
        <v>33</v>
      </c>
      <c r="C83" s="28">
        <f t="shared" si="15"/>
        <v>1</v>
      </c>
      <c r="D83" s="37">
        <f t="shared" si="16"/>
        <v>1</v>
      </c>
      <c r="E83" s="38">
        <f t="shared" si="17"/>
        <v>1</v>
      </c>
      <c r="F83" s="24">
        <f>'Työlliset toimialoittain'!F83/'Työlliset toimialoittain'!$C83</f>
        <v>0.7941176470588235</v>
      </c>
      <c r="G83" s="32">
        <f>'Työlliset toimialoittain'!G83/'Työlliset toimialoittain'!$D83</f>
        <v>0.775</v>
      </c>
      <c r="H83" s="30">
        <f>'Työlliset toimialoittain'!H83/'Työlliset toimialoittain'!$E83</f>
        <v>0.8636363636363636</v>
      </c>
      <c r="I83" s="26">
        <f>'Työlliset toimialoittain'!I83/'Työlliset toimialoittain'!$C83</f>
        <v>0.20588235294117646</v>
      </c>
      <c r="J83" s="44">
        <f>'Työlliset toimialoittain'!J83/'Työlliset toimialoittain'!$D83</f>
        <v>0.225</v>
      </c>
      <c r="K83" s="45">
        <f>'Työlliset toimialoittain'!K83/'Työlliset toimialoittain'!$E83</f>
        <v>0.13636363636363635</v>
      </c>
    </row>
    <row r="84" spans="2:11" ht="15">
      <c r="B84" s="1" t="s">
        <v>34</v>
      </c>
      <c r="C84" s="28">
        <f t="shared" si="15"/>
        <v>1</v>
      </c>
      <c r="D84" s="37">
        <f t="shared" si="16"/>
        <v>1</v>
      </c>
      <c r="E84" s="38">
        <f t="shared" si="17"/>
        <v>1</v>
      </c>
      <c r="F84" s="24">
        <f>'Työlliset toimialoittain'!F84/'Työlliset toimialoittain'!$C84</f>
        <v>0.10294117647058823</v>
      </c>
      <c r="G84" s="32">
        <f>'Työlliset toimialoittain'!G84/'Työlliset toimialoittain'!$D84</f>
        <v>0.03389830508474576</v>
      </c>
      <c r="H84" s="30">
        <f>'Työlliset toimialoittain'!H84/'Työlliset toimialoittain'!$E84</f>
        <v>0.5555555555555556</v>
      </c>
      <c r="I84" s="26">
        <f>'Työlliset toimialoittain'!I84/'Työlliset toimialoittain'!$C84</f>
        <v>0.8970588235294118</v>
      </c>
      <c r="J84" s="44">
        <f>'Työlliset toimialoittain'!J84/'Työlliset toimialoittain'!$D84</f>
        <v>0.9661016949152542</v>
      </c>
      <c r="K84" s="45">
        <f>'Työlliset toimialoittain'!K84/'Työlliset toimialoittain'!$E84</f>
        <v>0.4444444444444444</v>
      </c>
    </row>
    <row r="85" spans="2:11" ht="15">
      <c r="B85" s="1" t="s">
        <v>35</v>
      </c>
      <c r="C85" s="28">
        <f t="shared" si="15"/>
        <v>1</v>
      </c>
      <c r="D85" s="37">
        <f t="shared" si="16"/>
        <v>1</v>
      </c>
      <c r="E85" s="38"/>
      <c r="F85" s="24">
        <f>'Työlliset toimialoittain'!F85/'Työlliset toimialoittain'!$C85</f>
        <v>0.7777777777777778</v>
      </c>
      <c r="G85" s="32">
        <f>'Työlliset toimialoittain'!G85/'Työlliset toimialoittain'!$D85</f>
        <v>0.7777777777777778</v>
      </c>
      <c r="H85" s="30"/>
      <c r="I85" s="26">
        <f>'Työlliset toimialoittain'!I85/'Työlliset toimialoittain'!$C85</f>
        <v>0.2222222222222222</v>
      </c>
      <c r="J85" s="44">
        <f>'Työlliset toimialoittain'!J85/'Työlliset toimialoittain'!$D85</f>
        <v>0.2222222222222222</v>
      </c>
      <c r="K85" s="45"/>
    </row>
    <row r="86" spans="2:11" ht="15">
      <c r="B86" s="1" t="s">
        <v>36</v>
      </c>
      <c r="C86" s="28">
        <f t="shared" si="15"/>
        <v>1</v>
      </c>
      <c r="D86" s="37">
        <f t="shared" si="16"/>
        <v>1</v>
      </c>
      <c r="E86" s="38">
        <f t="shared" si="17"/>
        <v>1</v>
      </c>
      <c r="F86" s="24">
        <f>'Työlliset toimialoittain'!F86/'Työlliset toimialoittain'!$C86</f>
        <v>0.3333333333333333</v>
      </c>
      <c r="G86" s="32">
        <f>'Työlliset toimialoittain'!G86/'Työlliset toimialoittain'!$D86</f>
        <v>0.2727272727272727</v>
      </c>
      <c r="H86" s="30">
        <f>'Työlliset toimialoittain'!H86/'Työlliset toimialoittain'!$E86</f>
        <v>1</v>
      </c>
      <c r="I86" s="26">
        <f>'Työlliset toimialoittain'!I86/'Työlliset toimialoittain'!$C86</f>
        <v>0.6666666666666666</v>
      </c>
      <c r="J86" s="44">
        <f>'Työlliset toimialoittain'!J86/'Työlliset toimialoittain'!$D86</f>
        <v>0.7272727272727273</v>
      </c>
      <c r="K86" s="45">
        <f>'Työlliset toimialoittain'!K86/'Työlliset toimialoittain'!$E86</f>
        <v>0</v>
      </c>
    </row>
    <row r="87" spans="2:11" ht="15">
      <c r="B87" s="1" t="s">
        <v>37</v>
      </c>
      <c r="C87" s="28">
        <f t="shared" si="15"/>
        <v>1</v>
      </c>
      <c r="D87" s="37">
        <f t="shared" si="16"/>
        <v>1</v>
      </c>
      <c r="E87" s="38">
        <f t="shared" si="17"/>
        <v>1</v>
      </c>
      <c r="F87" s="24">
        <f>'Työlliset toimialoittain'!F87/'Työlliset toimialoittain'!$C87</f>
        <v>0.8333333333333334</v>
      </c>
      <c r="G87" s="32">
        <f>'Työlliset toimialoittain'!G87/'Työlliset toimialoittain'!$D87</f>
        <v>0.75</v>
      </c>
      <c r="H87" s="30">
        <f>'Työlliset toimialoittain'!H87/'Työlliset toimialoittain'!$E87</f>
        <v>1</v>
      </c>
      <c r="I87" s="26">
        <f>'Työlliset toimialoittain'!I87/'Työlliset toimialoittain'!$C87</f>
        <v>0.16666666666666666</v>
      </c>
      <c r="J87" s="44">
        <f>'Työlliset toimialoittain'!J87/'Työlliset toimialoittain'!$D87</f>
        <v>0.25</v>
      </c>
      <c r="K87" s="45">
        <f>'Työlliset toimialoittain'!K87/'Työlliset toimialoittain'!$E87</f>
        <v>0</v>
      </c>
    </row>
    <row r="88" spans="2:11" ht="15">
      <c r="B88" s="1" t="s">
        <v>38</v>
      </c>
      <c r="C88" s="28">
        <f t="shared" si="15"/>
        <v>1</v>
      </c>
      <c r="D88" s="37">
        <f t="shared" si="16"/>
        <v>1</v>
      </c>
      <c r="E88" s="38">
        <f t="shared" si="17"/>
        <v>1</v>
      </c>
      <c r="F88" s="24">
        <f>'Työlliset toimialoittain'!F88/'Työlliset toimialoittain'!$C88</f>
        <v>0.6493506493506493</v>
      </c>
      <c r="G88" s="32">
        <f>'Työlliset toimialoittain'!G88/'Työlliset toimialoittain'!$D88</f>
        <v>0.6338028169014085</v>
      </c>
      <c r="H88" s="30">
        <f>'Työlliset toimialoittain'!H88/'Työlliset toimialoittain'!$E88</f>
        <v>0.8333333333333334</v>
      </c>
      <c r="I88" s="26">
        <f>'Työlliset toimialoittain'!I88/'Työlliset toimialoittain'!$C88</f>
        <v>0.35064935064935066</v>
      </c>
      <c r="J88" s="44">
        <f>'Työlliset toimialoittain'!J88/'Työlliset toimialoittain'!$D88</f>
        <v>0.36619718309859156</v>
      </c>
      <c r="K88" s="45">
        <f>'Työlliset toimialoittain'!K88/'Työlliset toimialoittain'!$E88</f>
        <v>0.16666666666666666</v>
      </c>
    </row>
    <row r="89" spans="2:11" ht="15">
      <c r="B89" s="1" t="s">
        <v>39</v>
      </c>
      <c r="C89" s="28">
        <f t="shared" si="15"/>
        <v>1</v>
      </c>
      <c r="D89" s="37">
        <f t="shared" si="16"/>
        <v>1</v>
      </c>
      <c r="E89" s="38">
        <f t="shared" si="17"/>
        <v>1</v>
      </c>
      <c r="F89" s="24">
        <f>'Työlliset toimialoittain'!F89/'Työlliset toimialoittain'!$C89</f>
        <v>0.34328358208955223</v>
      </c>
      <c r="G89" s="32">
        <f>'Työlliset toimialoittain'!G89/'Työlliset toimialoittain'!$D89</f>
        <v>0.32786885245901637</v>
      </c>
      <c r="H89" s="30">
        <f>'Työlliset toimialoittain'!H89/'Työlliset toimialoittain'!$E89</f>
        <v>0.5</v>
      </c>
      <c r="I89" s="26">
        <f>'Työlliset toimialoittain'!I89/'Työlliset toimialoittain'!$C89</f>
        <v>0.6567164179104478</v>
      </c>
      <c r="J89" s="44">
        <f>'Työlliset toimialoittain'!J89/'Työlliset toimialoittain'!$D89</f>
        <v>0.6721311475409836</v>
      </c>
      <c r="K89" s="45">
        <f>'Työlliset toimialoittain'!K89/'Työlliset toimialoittain'!$E89</f>
        <v>0.5</v>
      </c>
    </row>
    <row r="90" spans="2:11" ht="15">
      <c r="B90" s="1" t="s">
        <v>40</v>
      </c>
      <c r="C90" s="28">
        <f t="shared" si="15"/>
        <v>1</v>
      </c>
      <c r="D90" s="37">
        <f t="shared" si="16"/>
        <v>1</v>
      </c>
      <c r="E90" s="38"/>
      <c r="F90" s="24">
        <f>'Työlliset toimialoittain'!F90/'Työlliset toimialoittain'!$C90</f>
        <v>0.3050847457627119</v>
      </c>
      <c r="G90" s="32">
        <f>'Työlliset toimialoittain'!G90/'Työlliset toimialoittain'!$D90</f>
        <v>0.3050847457627119</v>
      </c>
      <c r="H90" s="30"/>
      <c r="I90" s="26">
        <f>'Työlliset toimialoittain'!I90/'Työlliset toimialoittain'!$C90</f>
        <v>0.6949152542372882</v>
      </c>
      <c r="J90" s="44">
        <f>'Työlliset toimialoittain'!J90/'Työlliset toimialoittain'!$D90</f>
        <v>0.6949152542372882</v>
      </c>
      <c r="K90" s="45"/>
    </row>
    <row r="91" spans="2:11" ht="15">
      <c r="B91" s="1" t="s">
        <v>41</v>
      </c>
      <c r="C91" s="28">
        <f t="shared" si="15"/>
        <v>1</v>
      </c>
      <c r="D91" s="37">
        <f t="shared" si="16"/>
        <v>1</v>
      </c>
      <c r="E91" s="38"/>
      <c r="F91" s="24">
        <f>'Työlliset toimialoittain'!F91/'Työlliset toimialoittain'!$C91</f>
        <v>0.2028985507246377</v>
      </c>
      <c r="G91" s="32">
        <f>'Työlliset toimialoittain'!G91/'Työlliset toimialoittain'!$D91</f>
        <v>0.2028985507246377</v>
      </c>
      <c r="H91" s="30"/>
      <c r="I91" s="26">
        <f>'Työlliset toimialoittain'!I91/'Työlliset toimialoittain'!$C91</f>
        <v>0.7971014492753623</v>
      </c>
      <c r="J91" s="44">
        <f>'Työlliset toimialoittain'!J91/'Työlliset toimialoittain'!$D91</f>
        <v>0.7971014492753623</v>
      </c>
      <c r="K91" s="45"/>
    </row>
    <row r="92" spans="2:11" ht="15">
      <c r="B92" s="1" t="s">
        <v>42</v>
      </c>
      <c r="C92" s="28">
        <f t="shared" si="15"/>
        <v>1</v>
      </c>
      <c r="D92" s="37">
        <f t="shared" si="16"/>
        <v>1</v>
      </c>
      <c r="E92" s="38">
        <f t="shared" si="17"/>
        <v>1</v>
      </c>
      <c r="F92" s="24">
        <f>'Työlliset toimialoittain'!F92/'Työlliset toimialoittain'!$C92</f>
        <v>0.06390977443609022</v>
      </c>
      <c r="G92" s="32">
        <f>'Työlliset toimialoittain'!G92/'Työlliset toimialoittain'!$D92</f>
        <v>0.05179282868525897</v>
      </c>
      <c r="H92" s="30">
        <f>'Työlliset toimialoittain'!H92/'Työlliset toimialoittain'!$E92</f>
        <v>0.26666666666666666</v>
      </c>
      <c r="I92" s="26">
        <f>'Työlliset toimialoittain'!I92/'Työlliset toimialoittain'!$C92</f>
        <v>0.9360902255639098</v>
      </c>
      <c r="J92" s="44">
        <f>'Työlliset toimialoittain'!J92/'Työlliset toimialoittain'!$D92</f>
        <v>0.9482071713147411</v>
      </c>
      <c r="K92" s="45">
        <f>'Työlliset toimialoittain'!K92/'Työlliset toimialoittain'!$E92</f>
        <v>0.7333333333333333</v>
      </c>
    </row>
    <row r="93" spans="1:11" ht="15">
      <c r="A93" s="23"/>
      <c r="B93" s="52" t="s">
        <v>43</v>
      </c>
      <c r="C93" s="28">
        <f t="shared" si="15"/>
        <v>1</v>
      </c>
      <c r="D93" s="37">
        <f t="shared" si="16"/>
        <v>1</v>
      </c>
      <c r="E93" s="38">
        <f t="shared" si="17"/>
        <v>1</v>
      </c>
      <c r="F93" s="24">
        <f>'Työlliset toimialoittain'!F93/'Työlliset toimialoittain'!$C93</f>
        <v>0.5116279069767442</v>
      </c>
      <c r="G93" s="32">
        <f>'Työlliset toimialoittain'!G93/'Työlliset toimialoittain'!$D93</f>
        <v>0.42857142857142855</v>
      </c>
      <c r="H93" s="30">
        <f>'Työlliset toimialoittain'!H93/'Työlliset toimialoittain'!$E93</f>
        <v>0.875</v>
      </c>
      <c r="I93" s="26">
        <f>'Työlliset toimialoittain'!I93/'Työlliset toimialoittain'!$C93</f>
        <v>0.4883720930232558</v>
      </c>
      <c r="J93" s="44">
        <f>'Työlliset toimialoittain'!J93/'Työlliset toimialoittain'!$D93</f>
        <v>0.5714285714285714</v>
      </c>
      <c r="K93" s="45">
        <f>'Työlliset toimialoittain'!K93/'Työlliset toimialoittain'!$E93</f>
        <v>0.125</v>
      </c>
    </row>
    <row r="94" spans="2:11" ht="15">
      <c r="B94" s="1" t="s">
        <v>44</v>
      </c>
      <c r="C94" s="28">
        <f t="shared" si="15"/>
        <v>1</v>
      </c>
      <c r="D94" s="37">
        <f t="shared" si="16"/>
        <v>1</v>
      </c>
      <c r="E94" s="38">
        <f t="shared" si="17"/>
        <v>1</v>
      </c>
      <c r="F94" s="24">
        <f>'Työlliset toimialoittain'!F94/'Työlliset toimialoittain'!$C94</f>
        <v>0.3013698630136986</v>
      </c>
      <c r="G94" s="32">
        <f>'Työlliset toimialoittain'!G94/'Työlliset toimialoittain'!$D94</f>
        <v>0.30357142857142855</v>
      </c>
      <c r="H94" s="30">
        <f>'Työlliset toimialoittain'!H94/'Työlliset toimialoittain'!$E94</f>
        <v>0.29411764705882354</v>
      </c>
      <c r="I94" s="26">
        <f>'Työlliset toimialoittain'!I94/'Työlliset toimialoittain'!$C94</f>
        <v>0.6986301369863014</v>
      </c>
      <c r="J94" s="44">
        <f>'Työlliset toimialoittain'!J94/'Työlliset toimialoittain'!$D94</f>
        <v>0.6964285714285714</v>
      </c>
      <c r="K94" s="45">
        <f>'Työlliset toimialoittain'!K94/'Työlliset toimialoittain'!$E94</f>
        <v>0.7058823529411765</v>
      </c>
    </row>
    <row r="95" spans="2:11" ht="15">
      <c r="B95" s="4" t="s">
        <v>45</v>
      </c>
      <c r="C95" s="28"/>
      <c r="D95" s="37"/>
      <c r="E95" s="38"/>
      <c r="F95" s="24"/>
      <c r="G95" s="32"/>
      <c r="H95" s="30"/>
      <c r="I95" s="26"/>
      <c r="J95" s="44"/>
      <c r="K95" s="45"/>
    </row>
    <row r="96" spans="2:11" ht="15">
      <c r="B96" s="1" t="s">
        <v>46</v>
      </c>
      <c r="C96" s="28"/>
      <c r="D96" s="37"/>
      <c r="E96" s="38"/>
      <c r="F96" s="24"/>
      <c r="G96" s="32"/>
      <c r="H96" s="30"/>
      <c r="I96" s="26"/>
      <c r="J96" s="44"/>
      <c r="K96" s="45"/>
    </row>
    <row r="97" spans="1:11" ht="15">
      <c r="A97" s="16"/>
      <c r="B97" s="17" t="s">
        <v>47</v>
      </c>
      <c r="C97" s="28">
        <f t="shared" si="12"/>
        <v>1</v>
      </c>
      <c r="D97" s="37">
        <f t="shared" si="13"/>
        <v>1</v>
      </c>
      <c r="E97" s="38">
        <f t="shared" si="14"/>
        <v>1</v>
      </c>
      <c r="F97" s="24">
        <f>'Työlliset toimialoittain'!F97/'Työlliset toimialoittain'!$C97</f>
        <v>0.7096774193548387</v>
      </c>
      <c r="G97" s="32">
        <f>'Työlliset toimialoittain'!G97/'Työlliset toimialoittain'!$D97</f>
        <v>1</v>
      </c>
      <c r="H97" s="30">
        <f>'Työlliset toimialoittain'!H97/'Työlliset toimialoittain'!$E97</f>
        <v>0.625</v>
      </c>
      <c r="I97" s="26">
        <f>'Työlliset toimialoittain'!I97/'Työlliset toimialoittain'!$C97</f>
        <v>0.2903225806451613</v>
      </c>
      <c r="J97" s="44">
        <f>'Työlliset toimialoittain'!J97/'Työlliset toimialoittain'!$D97</f>
        <v>0</v>
      </c>
      <c r="K97" s="45">
        <f>'Työlliset toimialoittain'!K97/'Työlliset toimialoittain'!$E97</f>
        <v>0.375</v>
      </c>
    </row>
    <row r="98" spans="1:11" ht="15">
      <c r="A98" s="1" t="s">
        <v>7</v>
      </c>
      <c r="B98" s="1" t="s">
        <v>5</v>
      </c>
      <c r="C98" s="34">
        <f t="shared" si="12"/>
        <v>1</v>
      </c>
      <c r="D98" s="35">
        <f t="shared" si="13"/>
        <v>1</v>
      </c>
      <c r="E98" s="36">
        <f t="shared" si="14"/>
        <v>1</v>
      </c>
      <c r="F98" s="48">
        <f>'Työlliset toimialoittain'!F98/'Työlliset toimialoittain'!$C98</f>
        <v>0.5534591194968553</v>
      </c>
      <c r="G98" s="49">
        <f>'Työlliset toimialoittain'!G98/'Työlliset toimialoittain'!$D98</f>
        <v>0.49029126213592233</v>
      </c>
      <c r="H98" s="50">
        <f>'Työlliset toimialoittain'!H98/'Työlliset toimialoittain'!$E98</f>
        <v>0.6696428571428571</v>
      </c>
      <c r="I98" s="41">
        <f>'Työlliset toimialoittain'!I98/'Työlliset toimialoittain'!$C98</f>
        <v>0.44654088050314467</v>
      </c>
      <c r="J98" s="42">
        <f>'Työlliset toimialoittain'!J98/'Työlliset toimialoittain'!$D98</f>
        <v>0.5097087378640777</v>
      </c>
      <c r="K98" s="43">
        <f>'Työlliset toimialoittain'!K98/'Työlliset toimialoittain'!$E98</f>
        <v>0.33035714285714285</v>
      </c>
    </row>
    <row r="99" spans="2:11" ht="15">
      <c r="B99" s="1" t="s">
        <v>26</v>
      </c>
      <c r="C99" s="28">
        <f t="shared" si="12"/>
        <v>1</v>
      </c>
      <c r="D99" s="37">
        <f t="shared" si="13"/>
        <v>1</v>
      </c>
      <c r="E99" s="38">
        <f t="shared" si="14"/>
        <v>1</v>
      </c>
      <c r="F99" s="24">
        <f>'Työlliset toimialoittain'!F99/'Työlliset toimialoittain'!$C99</f>
        <v>0.68</v>
      </c>
      <c r="G99" s="32">
        <f>'Työlliset toimialoittain'!G99/'Työlliset toimialoittain'!$D99</f>
        <v>0.7777777777777778</v>
      </c>
      <c r="H99" s="30">
        <f>'Työlliset toimialoittain'!H99/'Työlliset toimialoittain'!$E99</f>
        <v>0.625</v>
      </c>
      <c r="I99" s="26">
        <f>'Työlliset toimialoittain'!I99/'Työlliset toimialoittain'!$C99</f>
        <v>0.32</v>
      </c>
      <c r="J99" s="44">
        <f>'Työlliset toimialoittain'!J99/'Työlliset toimialoittain'!$D99</f>
        <v>0.2222222222222222</v>
      </c>
      <c r="K99" s="45">
        <f>'Työlliset toimialoittain'!K99/'Työlliset toimialoittain'!$E99</f>
        <v>0.375</v>
      </c>
    </row>
    <row r="100" spans="2:11" ht="15">
      <c r="B100" s="1" t="s">
        <v>27</v>
      </c>
      <c r="C100" s="28">
        <f t="shared" si="12"/>
        <v>1</v>
      </c>
      <c r="D100" s="37">
        <f t="shared" si="13"/>
        <v>1</v>
      </c>
      <c r="E100" s="38">
        <f t="shared" si="14"/>
        <v>1</v>
      </c>
      <c r="F100" s="24">
        <f>'Työlliset toimialoittain'!F100/'Työlliset toimialoittain'!$C100</f>
        <v>0.8333333333333334</v>
      </c>
      <c r="G100" s="32">
        <f>'Työlliset toimialoittain'!G100/'Työlliset toimialoittain'!$D100</f>
        <v>0.75</v>
      </c>
      <c r="H100" s="30">
        <f>'Työlliset toimialoittain'!H100/'Työlliset toimialoittain'!$E100</f>
        <v>1</v>
      </c>
      <c r="I100" s="26">
        <f>'Työlliset toimialoittain'!I100/'Työlliset toimialoittain'!$C100</f>
        <v>0.16666666666666666</v>
      </c>
      <c r="J100" s="44">
        <f>'Työlliset toimialoittain'!J100/'Työlliset toimialoittain'!$D100</f>
        <v>0.25</v>
      </c>
      <c r="K100" s="45">
        <f>'Työlliset toimialoittain'!K100/'Työlliset toimialoittain'!$E100</f>
        <v>0</v>
      </c>
    </row>
    <row r="101" spans="2:11" ht="15">
      <c r="B101" s="1" t="s">
        <v>28</v>
      </c>
      <c r="C101" s="28">
        <f t="shared" si="12"/>
        <v>1</v>
      </c>
      <c r="D101" s="37">
        <f t="shared" si="13"/>
        <v>1</v>
      </c>
      <c r="E101" s="38">
        <f t="shared" si="14"/>
        <v>1</v>
      </c>
      <c r="F101" s="24">
        <f>'Työlliset toimialoittain'!F101/'Työlliset toimialoittain'!$C101</f>
        <v>0.8333333333333334</v>
      </c>
      <c r="G101" s="32">
        <f>'Työlliset toimialoittain'!G101/'Työlliset toimialoittain'!$D101</f>
        <v>0.8571428571428571</v>
      </c>
      <c r="H101" s="30">
        <f>'Työlliset toimialoittain'!H101/'Työlliset toimialoittain'!$E101</f>
        <v>0.8</v>
      </c>
      <c r="I101" s="26">
        <f>'Työlliset toimialoittain'!I101/'Työlliset toimialoittain'!$C101</f>
        <v>0.16666666666666666</v>
      </c>
      <c r="J101" s="44">
        <f>'Työlliset toimialoittain'!J101/'Työlliset toimialoittain'!$D101</f>
        <v>0.14285714285714285</v>
      </c>
      <c r="K101" s="45">
        <f>'Työlliset toimialoittain'!K101/'Työlliset toimialoittain'!$E101</f>
        <v>0.2</v>
      </c>
    </row>
    <row r="102" spans="2:11" ht="15">
      <c r="B102" s="1" t="s">
        <v>29</v>
      </c>
      <c r="C102" s="28">
        <f aca="true" t="shared" si="18" ref="C102:C119">SUM(F102,I102)</f>
        <v>1</v>
      </c>
      <c r="D102" s="37">
        <f aca="true" t="shared" si="19" ref="D102:D119">SUM(G102,J102)</f>
        <v>1</v>
      </c>
      <c r="E102" s="38"/>
      <c r="F102" s="24">
        <f>'Työlliset toimialoittain'!F102/'Työlliset toimialoittain'!$C102</f>
        <v>1</v>
      </c>
      <c r="G102" s="32">
        <f>'Työlliset toimialoittain'!G102/'Työlliset toimialoittain'!$D102</f>
        <v>1</v>
      </c>
      <c r="H102" s="30"/>
      <c r="I102" s="26">
        <f>'Työlliset toimialoittain'!I102/'Työlliset toimialoittain'!$C102</f>
        <v>0</v>
      </c>
      <c r="J102" s="44">
        <f>'Työlliset toimialoittain'!J102/'Työlliset toimialoittain'!$D102</f>
        <v>0</v>
      </c>
      <c r="K102" s="45"/>
    </row>
    <row r="103" spans="2:11" ht="15">
      <c r="B103" s="1" t="s">
        <v>30</v>
      </c>
      <c r="C103" s="28">
        <f t="shared" si="18"/>
        <v>1</v>
      </c>
      <c r="D103" s="37">
        <f t="shared" si="19"/>
        <v>1</v>
      </c>
      <c r="E103" s="38"/>
      <c r="F103" s="24">
        <f>'Työlliset toimialoittain'!F103/'Työlliset toimialoittain'!$C103</f>
        <v>1</v>
      </c>
      <c r="G103" s="32">
        <f>'Työlliset toimialoittain'!G103/'Työlliset toimialoittain'!$D103</f>
        <v>1</v>
      </c>
      <c r="H103" s="30"/>
      <c r="I103" s="26">
        <f>'Työlliset toimialoittain'!I103/'Työlliset toimialoittain'!$C103</f>
        <v>0</v>
      </c>
      <c r="J103" s="44">
        <f>'Työlliset toimialoittain'!J103/'Työlliset toimialoittain'!$D103</f>
        <v>0</v>
      </c>
      <c r="K103" s="45"/>
    </row>
    <row r="104" spans="2:11" ht="15">
      <c r="B104" s="1" t="s">
        <v>31</v>
      </c>
      <c r="C104" s="28">
        <f t="shared" si="18"/>
        <v>1</v>
      </c>
      <c r="D104" s="37">
        <f t="shared" si="19"/>
        <v>1</v>
      </c>
      <c r="E104" s="38">
        <f aca="true" t="shared" si="20" ref="E102:E119">SUM(H104,K104)</f>
        <v>1</v>
      </c>
      <c r="F104" s="24">
        <f>'Työlliset toimialoittain'!F104/'Työlliset toimialoittain'!$C104</f>
        <v>1</v>
      </c>
      <c r="G104" s="32">
        <f>'Työlliset toimialoittain'!G104/'Työlliset toimialoittain'!$D104</f>
        <v>1</v>
      </c>
      <c r="H104" s="30">
        <f>'Työlliset toimialoittain'!H104/'Työlliset toimialoittain'!$E104</f>
        <v>1</v>
      </c>
      <c r="I104" s="26">
        <f>'Työlliset toimialoittain'!I104/'Työlliset toimialoittain'!$C104</f>
        <v>0</v>
      </c>
      <c r="J104" s="44">
        <f>'Työlliset toimialoittain'!J104/'Työlliset toimialoittain'!$D104</f>
        <v>0</v>
      </c>
      <c r="K104" s="45">
        <f>'Työlliset toimialoittain'!K104/'Työlliset toimialoittain'!$E104</f>
        <v>0</v>
      </c>
    </row>
    <row r="105" spans="2:11" ht="15">
      <c r="B105" s="1" t="s">
        <v>32</v>
      </c>
      <c r="C105" s="28">
        <f t="shared" si="18"/>
        <v>1</v>
      </c>
      <c r="D105" s="37">
        <f t="shared" si="19"/>
        <v>1</v>
      </c>
      <c r="E105" s="38">
        <f t="shared" si="20"/>
        <v>1</v>
      </c>
      <c r="F105" s="24">
        <f>'Työlliset toimialoittain'!F105/'Työlliset toimialoittain'!$C105</f>
        <v>0.46153846153846156</v>
      </c>
      <c r="G105" s="32">
        <f>'Työlliset toimialoittain'!G105/'Työlliset toimialoittain'!$D105</f>
        <v>0.4</v>
      </c>
      <c r="H105" s="30">
        <f>'Työlliset toimialoittain'!H105/'Työlliset toimialoittain'!$E105</f>
        <v>0.6666666666666666</v>
      </c>
      <c r="I105" s="26">
        <f>'Työlliset toimialoittain'!I105/'Työlliset toimialoittain'!$C105</f>
        <v>0.5384615384615384</v>
      </c>
      <c r="J105" s="44">
        <f>'Työlliset toimialoittain'!J105/'Työlliset toimialoittain'!$D105</f>
        <v>0.6</v>
      </c>
      <c r="K105" s="45">
        <f>'Työlliset toimialoittain'!K105/'Työlliset toimialoittain'!$E105</f>
        <v>0.3333333333333333</v>
      </c>
    </row>
    <row r="106" spans="2:11" ht="15">
      <c r="B106" s="1" t="s">
        <v>33</v>
      </c>
      <c r="C106" s="28">
        <f t="shared" si="18"/>
        <v>1</v>
      </c>
      <c r="D106" s="37">
        <f t="shared" si="19"/>
        <v>1</v>
      </c>
      <c r="E106" s="38">
        <f t="shared" si="20"/>
        <v>1</v>
      </c>
      <c r="F106" s="24">
        <f>'Työlliset toimialoittain'!F106/'Työlliset toimialoittain'!$C106</f>
        <v>0.8125</v>
      </c>
      <c r="G106" s="32">
        <f>'Työlliset toimialoittain'!G106/'Työlliset toimialoittain'!$D106</f>
        <v>0.7</v>
      </c>
      <c r="H106" s="30">
        <f>'Työlliset toimialoittain'!H106/'Työlliset toimialoittain'!$E106</f>
        <v>1</v>
      </c>
      <c r="I106" s="26">
        <f>'Työlliset toimialoittain'!I106/'Työlliset toimialoittain'!$C106</f>
        <v>0.1875</v>
      </c>
      <c r="J106" s="44">
        <f>'Työlliset toimialoittain'!J106/'Työlliset toimialoittain'!$D106</f>
        <v>0.3</v>
      </c>
      <c r="K106" s="45">
        <f>'Työlliset toimialoittain'!K106/'Työlliset toimialoittain'!$E106</f>
        <v>0</v>
      </c>
    </row>
    <row r="107" spans="2:11" ht="15">
      <c r="B107" s="1" t="s">
        <v>34</v>
      </c>
      <c r="C107" s="28">
        <f t="shared" si="18"/>
        <v>1</v>
      </c>
      <c r="D107" s="37">
        <f t="shared" si="19"/>
        <v>1</v>
      </c>
      <c r="E107" s="38">
        <f t="shared" si="20"/>
        <v>1</v>
      </c>
      <c r="F107" s="24">
        <f>'Työlliset toimialoittain'!F107/'Työlliset toimialoittain'!$C107</f>
        <v>0.125</v>
      </c>
      <c r="G107" s="32">
        <f>'Työlliset toimialoittain'!G107/'Työlliset toimialoittain'!$D107</f>
        <v>0</v>
      </c>
      <c r="H107" s="30">
        <f>'Työlliset toimialoittain'!H107/'Työlliset toimialoittain'!$E107</f>
        <v>0.5</v>
      </c>
      <c r="I107" s="26">
        <f>'Työlliset toimialoittain'!I107/'Työlliset toimialoittain'!$C107</f>
        <v>0.875</v>
      </c>
      <c r="J107" s="44">
        <f>'Työlliset toimialoittain'!J107/'Työlliset toimialoittain'!$D107</f>
        <v>1</v>
      </c>
      <c r="K107" s="45">
        <f>'Työlliset toimialoittain'!K107/'Työlliset toimialoittain'!$E107</f>
        <v>0.5</v>
      </c>
    </row>
    <row r="108" spans="2:11" ht="15">
      <c r="B108" s="1" t="s">
        <v>35</v>
      </c>
      <c r="C108" s="28"/>
      <c r="D108" s="37"/>
      <c r="E108" s="38"/>
      <c r="F108" s="24"/>
      <c r="G108" s="32"/>
      <c r="H108" s="30"/>
      <c r="I108" s="26"/>
      <c r="J108" s="44"/>
      <c r="K108" s="45"/>
    </row>
    <row r="109" spans="2:11" ht="15">
      <c r="B109" s="1" t="s">
        <v>36</v>
      </c>
      <c r="C109" s="28">
        <f t="shared" si="18"/>
        <v>1</v>
      </c>
      <c r="D109" s="37">
        <f t="shared" si="19"/>
        <v>1</v>
      </c>
      <c r="E109" s="38"/>
      <c r="F109" s="24">
        <f>'Työlliset toimialoittain'!F109/'Työlliset toimialoittain'!$C109</f>
        <v>0.4</v>
      </c>
      <c r="G109" s="32">
        <f>'Työlliset toimialoittain'!G109/'Työlliset toimialoittain'!$D109</f>
        <v>0.4</v>
      </c>
      <c r="H109" s="30"/>
      <c r="I109" s="26">
        <f>'Työlliset toimialoittain'!I109/'Työlliset toimialoittain'!$C109</f>
        <v>0.6</v>
      </c>
      <c r="J109" s="44">
        <f>'Työlliset toimialoittain'!J109/'Työlliset toimialoittain'!$D109</f>
        <v>0.6</v>
      </c>
      <c r="K109" s="45"/>
    </row>
    <row r="110" spans="2:11" ht="15">
      <c r="B110" s="1" t="s">
        <v>37</v>
      </c>
      <c r="C110" s="28"/>
      <c r="D110" s="37"/>
      <c r="E110" s="38"/>
      <c r="F110" s="24"/>
      <c r="G110" s="32"/>
      <c r="H110" s="30"/>
      <c r="I110" s="26"/>
      <c r="J110" s="44"/>
      <c r="K110" s="45"/>
    </row>
    <row r="111" spans="2:11" ht="15">
      <c r="B111" s="1" t="s">
        <v>38</v>
      </c>
      <c r="C111" s="28">
        <f t="shared" si="18"/>
        <v>1</v>
      </c>
      <c r="D111" s="37">
        <f t="shared" si="19"/>
        <v>1</v>
      </c>
      <c r="E111" s="38">
        <f t="shared" si="20"/>
        <v>1</v>
      </c>
      <c r="F111" s="24">
        <f>'Työlliset toimialoittain'!F111/'Työlliset toimialoittain'!$C111</f>
        <v>0.5555555555555556</v>
      </c>
      <c r="G111" s="32">
        <f>'Työlliset toimialoittain'!G111/'Työlliset toimialoittain'!$D111</f>
        <v>0.6</v>
      </c>
      <c r="H111" s="30">
        <f>'Työlliset toimialoittain'!H111/'Työlliset toimialoittain'!$E111</f>
        <v>0.5</v>
      </c>
      <c r="I111" s="26">
        <f>'Työlliset toimialoittain'!I111/'Työlliset toimialoittain'!$C111</f>
        <v>0.4444444444444444</v>
      </c>
      <c r="J111" s="44">
        <f>'Työlliset toimialoittain'!J111/'Työlliset toimialoittain'!$D111</f>
        <v>0.4</v>
      </c>
      <c r="K111" s="45">
        <f>'Työlliset toimialoittain'!K111/'Työlliset toimialoittain'!$E111</f>
        <v>0.5</v>
      </c>
    </row>
    <row r="112" spans="2:11" ht="15">
      <c r="B112" s="1" t="s">
        <v>39</v>
      </c>
      <c r="C112" s="28">
        <f t="shared" si="18"/>
        <v>1</v>
      </c>
      <c r="D112" s="37">
        <f t="shared" si="19"/>
        <v>1</v>
      </c>
      <c r="E112" s="38">
        <f t="shared" si="20"/>
        <v>1</v>
      </c>
      <c r="F112" s="24">
        <f>'Työlliset toimialoittain'!F112/'Työlliset toimialoittain'!$C112</f>
        <v>0.7333333333333333</v>
      </c>
      <c r="G112" s="32">
        <f>'Työlliset toimialoittain'!G112/'Työlliset toimialoittain'!$D112</f>
        <v>0.7142857142857143</v>
      </c>
      <c r="H112" s="30">
        <f>'Työlliset toimialoittain'!H112/'Työlliset toimialoittain'!$E112</f>
        <v>1</v>
      </c>
      <c r="I112" s="26">
        <f>'Työlliset toimialoittain'!I112/'Työlliset toimialoittain'!$C112</f>
        <v>0.26666666666666666</v>
      </c>
      <c r="J112" s="44">
        <f>'Työlliset toimialoittain'!J112/'Työlliset toimialoittain'!$D112</f>
        <v>0.2857142857142857</v>
      </c>
      <c r="K112" s="45">
        <f>'Työlliset toimialoittain'!K112/'Työlliset toimialoittain'!$E112</f>
        <v>0</v>
      </c>
    </row>
    <row r="113" spans="2:11" ht="15">
      <c r="B113" s="1" t="s">
        <v>40</v>
      </c>
      <c r="C113" s="28">
        <f t="shared" si="18"/>
        <v>1</v>
      </c>
      <c r="D113" s="37">
        <f t="shared" si="19"/>
        <v>1</v>
      </c>
      <c r="E113" s="38"/>
      <c r="F113" s="24">
        <f>'Työlliset toimialoittain'!F113/'Työlliset toimialoittain'!$C113</f>
        <v>0.6153846153846154</v>
      </c>
      <c r="G113" s="32">
        <f>'Työlliset toimialoittain'!G113/'Työlliset toimialoittain'!$D113</f>
        <v>0.6153846153846154</v>
      </c>
      <c r="H113" s="30"/>
      <c r="I113" s="26">
        <f>'Työlliset toimialoittain'!I113/'Työlliset toimialoittain'!$C113</f>
        <v>0.38461538461538464</v>
      </c>
      <c r="J113" s="44">
        <f>'Työlliset toimialoittain'!J113/'Työlliset toimialoittain'!$D113</f>
        <v>0.38461538461538464</v>
      </c>
      <c r="K113" s="45"/>
    </row>
    <row r="114" spans="2:11" ht="15">
      <c r="B114" s="1" t="s">
        <v>41</v>
      </c>
      <c r="C114" s="28">
        <f t="shared" si="18"/>
        <v>1</v>
      </c>
      <c r="D114" s="37">
        <f t="shared" si="19"/>
        <v>1</v>
      </c>
      <c r="E114" s="38"/>
      <c r="F114" s="24">
        <f>'Työlliset toimialoittain'!F114/'Työlliset toimialoittain'!$C114</f>
        <v>0.16666666666666666</v>
      </c>
      <c r="G114" s="32">
        <f>'Työlliset toimialoittain'!G114/'Työlliset toimialoittain'!$D114</f>
        <v>0.16666666666666666</v>
      </c>
      <c r="H114" s="30"/>
      <c r="I114" s="26">
        <f>'Työlliset toimialoittain'!I114/'Työlliset toimialoittain'!$C114</f>
        <v>0.8333333333333334</v>
      </c>
      <c r="J114" s="44">
        <f>'Työlliset toimialoittain'!J114/'Työlliset toimialoittain'!$D114</f>
        <v>0.8333333333333334</v>
      </c>
      <c r="K114" s="45"/>
    </row>
    <row r="115" spans="2:11" ht="15">
      <c r="B115" s="1" t="s">
        <v>42</v>
      </c>
      <c r="C115" s="28">
        <f t="shared" si="18"/>
        <v>1</v>
      </c>
      <c r="D115" s="37">
        <f t="shared" si="19"/>
        <v>1</v>
      </c>
      <c r="E115" s="38">
        <f t="shared" si="20"/>
        <v>1</v>
      </c>
      <c r="F115" s="24">
        <f>'Työlliset toimialoittain'!F115/'Työlliset toimialoittain'!$C115</f>
        <v>0.07317073170731707</v>
      </c>
      <c r="G115" s="32">
        <f>'Työlliset toimialoittain'!G115/'Työlliset toimialoittain'!$D115</f>
        <v>0.075</v>
      </c>
      <c r="H115" s="30">
        <f>'Työlliset toimialoittain'!H115/'Työlliset toimialoittain'!$E115</f>
        <v>0</v>
      </c>
      <c r="I115" s="26">
        <f>'Työlliset toimialoittain'!I115/'Työlliset toimialoittain'!$C115</f>
        <v>0.926829268292683</v>
      </c>
      <c r="J115" s="44">
        <f>'Työlliset toimialoittain'!J115/'Työlliset toimialoittain'!$D115</f>
        <v>0.925</v>
      </c>
      <c r="K115" s="45">
        <f>'Työlliset toimialoittain'!K115/'Työlliset toimialoittain'!$E115</f>
        <v>1</v>
      </c>
    </row>
    <row r="116" spans="1:11" ht="15">
      <c r="A116" s="23"/>
      <c r="B116" s="52" t="s">
        <v>43</v>
      </c>
      <c r="C116" s="28">
        <f t="shared" si="18"/>
        <v>1</v>
      </c>
      <c r="D116" s="37">
        <f t="shared" si="19"/>
        <v>1</v>
      </c>
      <c r="E116" s="38"/>
      <c r="F116" s="24">
        <f>'Työlliset toimialoittain'!F116/'Työlliset toimialoittain'!$C116</f>
        <v>0</v>
      </c>
      <c r="G116" s="32">
        <f>'Työlliset toimialoittain'!G116/'Työlliset toimialoittain'!$D116</f>
        <v>0</v>
      </c>
      <c r="H116" s="30"/>
      <c r="I116" s="26">
        <f>'Työlliset toimialoittain'!I116/'Työlliset toimialoittain'!$C116</f>
        <v>1</v>
      </c>
      <c r="J116" s="44">
        <f>'Työlliset toimialoittain'!J116/'Työlliset toimialoittain'!$D116</f>
        <v>1</v>
      </c>
      <c r="K116" s="45"/>
    </row>
    <row r="117" spans="2:11" ht="15">
      <c r="B117" s="1" t="s">
        <v>44</v>
      </c>
      <c r="C117" s="28">
        <f t="shared" si="18"/>
        <v>1</v>
      </c>
      <c r="D117" s="37">
        <f t="shared" si="19"/>
        <v>1</v>
      </c>
      <c r="E117" s="38">
        <f t="shared" si="20"/>
        <v>1</v>
      </c>
      <c r="F117" s="24">
        <f>'Työlliset toimialoittain'!F117/'Työlliset toimialoittain'!$C117</f>
        <v>0</v>
      </c>
      <c r="G117" s="32">
        <f>'Työlliset toimialoittain'!G117/'Työlliset toimialoittain'!$D117</f>
        <v>0</v>
      </c>
      <c r="H117" s="30">
        <f>'Työlliset toimialoittain'!H117/'Työlliset toimialoittain'!$E117</f>
        <v>0</v>
      </c>
      <c r="I117" s="26">
        <f>'Työlliset toimialoittain'!I117/'Työlliset toimialoittain'!$C117</f>
        <v>1</v>
      </c>
      <c r="J117" s="44">
        <f>'Työlliset toimialoittain'!J117/'Työlliset toimialoittain'!$D117</f>
        <v>1</v>
      </c>
      <c r="K117" s="45">
        <f>'Työlliset toimialoittain'!K117/'Työlliset toimialoittain'!$E117</f>
        <v>1</v>
      </c>
    </row>
    <row r="118" spans="2:11" ht="15">
      <c r="B118" s="4" t="s">
        <v>45</v>
      </c>
      <c r="C118" s="28"/>
      <c r="D118" s="37"/>
      <c r="E118" s="38"/>
      <c r="F118" s="24"/>
      <c r="G118" s="32"/>
      <c r="H118" s="30"/>
      <c r="I118" s="26"/>
      <c r="J118" s="44"/>
      <c r="K118" s="45"/>
    </row>
    <row r="119" spans="2:11" ht="15">
      <c r="B119" s="1" t="s">
        <v>46</v>
      </c>
      <c r="C119" s="28"/>
      <c r="D119" s="37"/>
      <c r="E119" s="38"/>
      <c r="F119" s="24"/>
      <c r="G119" s="32"/>
      <c r="H119" s="30"/>
      <c r="I119" s="26"/>
      <c r="J119" s="44"/>
      <c r="K119" s="45"/>
    </row>
    <row r="120" spans="1:11" ht="15">
      <c r="A120" s="16"/>
      <c r="B120" s="17" t="s">
        <v>47</v>
      </c>
      <c r="C120" s="28">
        <f t="shared" si="12"/>
        <v>1</v>
      </c>
      <c r="D120" s="37">
        <f t="shared" si="13"/>
        <v>1</v>
      </c>
      <c r="E120" s="38">
        <f t="shared" si="14"/>
        <v>1</v>
      </c>
      <c r="F120" s="24">
        <f>'Työlliset toimialoittain'!F120/'Työlliset toimialoittain'!$C120</f>
        <v>0.8</v>
      </c>
      <c r="G120" s="32">
        <f>'Työlliset toimialoittain'!G120/'Työlliset toimialoittain'!$D120</f>
        <v>0.6666666666666666</v>
      </c>
      <c r="H120" s="30">
        <f>'Työlliset toimialoittain'!H120/'Työlliset toimialoittain'!$E120</f>
        <v>1</v>
      </c>
      <c r="I120" s="26">
        <f>'Työlliset toimialoittain'!I120/'Työlliset toimialoittain'!$C120</f>
        <v>0.2</v>
      </c>
      <c r="J120" s="44">
        <f>'Työlliset toimialoittain'!J120/'Työlliset toimialoittain'!$D120</f>
        <v>0.3333333333333333</v>
      </c>
      <c r="K120" s="45">
        <f>'Työlliset toimialoittain'!K120/'Työlliset toimialoittain'!$E120</f>
        <v>0</v>
      </c>
    </row>
    <row r="121" spans="1:11" ht="15">
      <c r="A121" s="1" t="s">
        <v>8</v>
      </c>
      <c r="B121" s="1" t="s">
        <v>5</v>
      </c>
      <c r="C121" s="34">
        <f t="shared" si="12"/>
        <v>1</v>
      </c>
      <c r="D121" s="35">
        <f t="shared" si="13"/>
        <v>1</v>
      </c>
      <c r="E121" s="36">
        <f t="shared" si="14"/>
        <v>1</v>
      </c>
      <c r="F121" s="48">
        <f>'Työlliset toimialoittain'!F121/'Työlliset toimialoittain'!$C121</f>
        <v>0.5326923076923077</v>
      </c>
      <c r="G121" s="49">
        <f>'Työlliset toimialoittain'!G121/'Työlliset toimialoittain'!$D121</f>
        <v>0.48320413436692505</v>
      </c>
      <c r="H121" s="50">
        <f>'Työlliset toimialoittain'!H121/'Työlliset toimialoittain'!$E121</f>
        <v>0.6766917293233082</v>
      </c>
      <c r="I121" s="41">
        <f>'Työlliset toimialoittain'!I121/'Työlliset toimialoittain'!$C121</f>
        <v>0.4673076923076923</v>
      </c>
      <c r="J121" s="42">
        <f>'Työlliset toimialoittain'!J121/'Työlliset toimialoittain'!$D121</f>
        <v>0.5167958656330749</v>
      </c>
      <c r="K121" s="43">
        <f>'Työlliset toimialoittain'!K121/'Työlliset toimialoittain'!$E121</f>
        <v>0.3233082706766917</v>
      </c>
    </row>
    <row r="122" spans="2:11" ht="15">
      <c r="B122" s="1" t="s">
        <v>26</v>
      </c>
      <c r="C122" s="28">
        <f t="shared" si="12"/>
        <v>1</v>
      </c>
      <c r="D122" s="37">
        <f t="shared" si="13"/>
        <v>1</v>
      </c>
      <c r="E122" s="38">
        <f t="shared" si="14"/>
        <v>1</v>
      </c>
      <c r="F122" s="24">
        <f>'Työlliset toimialoittain'!F122/'Työlliset toimialoittain'!$C122</f>
        <v>0.6633663366336634</v>
      </c>
      <c r="G122" s="32">
        <f>'Työlliset toimialoittain'!G122/'Työlliset toimialoittain'!$D122</f>
        <v>0.6909090909090909</v>
      </c>
      <c r="H122" s="30">
        <f>'Työlliset toimialoittain'!H122/'Työlliset toimialoittain'!$E122</f>
        <v>0.6530612244897959</v>
      </c>
      <c r="I122" s="26">
        <f>'Työlliset toimialoittain'!I122/'Työlliset toimialoittain'!$C122</f>
        <v>0.33663366336633666</v>
      </c>
      <c r="J122" s="44">
        <f>'Työlliset toimialoittain'!J122/'Työlliset toimialoittain'!$D122</f>
        <v>0.3090909090909091</v>
      </c>
      <c r="K122" s="45">
        <f>'Työlliset toimialoittain'!K122/'Työlliset toimialoittain'!$E122</f>
        <v>0.3469387755102041</v>
      </c>
    </row>
    <row r="123" spans="2:11" ht="15">
      <c r="B123" s="1" t="s">
        <v>27</v>
      </c>
      <c r="C123" s="28">
        <f t="shared" si="12"/>
        <v>1</v>
      </c>
      <c r="D123" s="37">
        <f t="shared" si="13"/>
        <v>1</v>
      </c>
      <c r="E123" s="38">
        <f t="shared" si="14"/>
        <v>1</v>
      </c>
      <c r="F123" s="24">
        <f>'Työlliset toimialoittain'!F123/'Työlliset toimialoittain'!$C123</f>
        <v>1</v>
      </c>
      <c r="G123" s="32">
        <f>'Työlliset toimialoittain'!G123/'Työlliset toimialoittain'!$D123</f>
        <v>1</v>
      </c>
      <c r="H123" s="30">
        <f>'Työlliset toimialoittain'!H123/'Työlliset toimialoittain'!$E123</f>
        <v>1</v>
      </c>
      <c r="I123" s="26">
        <f>'Työlliset toimialoittain'!I123/'Työlliset toimialoittain'!$C123</f>
        <v>0</v>
      </c>
      <c r="J123" s="44">
        <f>'Työlliset toimialoittain'!J123/'Työlliset toimialoittain'!$D123</f>
        <v>0</v>
      </c>
      <c r="K123" s="45">
        <f>'Työlliset toimialoittain'!K123/'Työlliset toimialoittain'!$E123</f>
        <v>0</v>
      </c>
    </row>
    <row r="124" spans="2:11" ht="15">
      <c r="B124" s="1" t="s">
        <v>28</v>
      </c>
      <c r="C124" s="28">
        <f t="shared" si="12"/>
        <v>1</v>
      </c>
      <c r="D124" s="37">
        <f t="shared" si="13"/>
        <v>1</v>
      </c>
      <c r="E124" s="38">
        <f t="shared" si="14"/>
        <v>1</v>
      </c>
      <c r="F124" s="24">
        <f>'Työlliset toimialoittain'!F124/'Työlliset toimialoittain'!$C124</f>
        <v>0.8578947368421053</v>
      </c>
      <c r="G124" s="32">
        <f>'Työlliset toimialoittain'!G124/'Työlliset toimialoittain'!$D124</f>
        <v>0.872093023255814</v>
      </c>
      <c r="H124" s="30">
        <f>'Työlliset toimialoittain'!H124/'Työlliset toimialoittain'!$E124</f>
        <v>0.7222222222222222</v>
      </c>
      <c r="I124" s="26">
        <f>'Työlliset toimialoittain'!I124/'Työlliset toimialoittain'!$C124</f>
        <v>0.14210526315789473</v>
      </c>
      <c r="J124" s="44">
        <f>'Työlliset toimialoittain'!J124/'Työlliset toimialoittain'!$D124</f>
        <v>0.12790697674418605</v>
      </c>
      <c r="K124" s="45">
        <f>'Työlliset toimialoittain'!K124/'Työlliset toimialoittain'!$E124</f>
        <v>0.2777777777777778</v>
      </c>
    </row>
    <row r="125" spans="2:11" ht="15">
      <c r="B125" s="1" t="s">
        <v>29</v>
      </c>
      <c r="C125" s="28"/>
      <c r="D125" s="37"/>
      <c r="E125" s="38"/>
      <c r="F125" s="24"/>
      <c r="G125" s="32"/>
      <c r="H125" s="30"/>
      <c r="I125" s="26"/>
      <c r="J125" s="44"/>
      <c r="K125" s="45"/>
    </row>
    <row r="126" spans="2:11" ht="15">
      <c r="B126" s="1" t="s">
        <v>30</v>
      </c>
      <c r="C126" s="28">
        <f aca="true" t="shared" si="21" ref="C125:C142">SUM(F126,I126)</f>
        <v>1</v>
      </c>
      <c r="D126" s="37">
        <f aca="true" t="shared" si="22" ref="D125:D142">SUM(G126,J126)</f>
        <v>1</v>
      </c>
      <c r="E126" s="38">
        <f aca="true" t="shared" si="23" ref="E125:E142">SUM(H126,K126)</f>
        <v>1</v>
      </c>
      <c r="F126" s="24">
        <f>'Työlliset toimialoittain'!F126/'Työlliset toimialoittain'!$C126</f>
        <v>1</v>
      </c>
      <c r="G126" s="32">
        <f>'Työlliset toimialoittain'!G126/'Työlliset toimialoittain'!$D126</f>
        <v>1</v>
      </c>
      <c r="H126" s="30">
        <f>'Työlliset toimialoittain'!H126/'Työlliset toimialoittain'!$E126</f>
        <v>1</v>
      </c>
      <c r="I126" s="26">
        <f>'Työlliset toimialoittain'!I126/'Työlliset toimialoittain'!$C126</f>
        <v>0</v>
      </c>
      <c r="J126" s="44">
        <f>'Työlliset toimialoittain'!J126/'Työlliset toimialoittain'!$D126</f>
        <v>0</v>
      </c>
      <c r="K126" s="45">
        <f>'Työlliset toimialoittain'!K126/'Työlliset toimialoittain'!$E126</f>
        <v>0</v>
      </c>
    </row>
    <row r="127" spans="2:11" ht="15">
      <c r="B127" s="1" t="s">
        <v>31</v>
      </c>
      <c r="C127" s="28">
        <f t="shared" si="21"/>
        <v>1</v>
      </c>
      <c r="D127" s="37">
        <f t="shared" si="22"/>
        <v>1</v>
      </c>
      <c r="E127" s="38">
        <f t="shared" si="23"/>
        <v>1</v>
      </c>
      <c r="F127" s="24">
        <f>'Työlliset toimialoittain'!F127/'Työlliset toimialoittain'!$C127</f>
        <v>0.9344262295081968</v>
      </c>
      <c r="G127" s="32">
        <f>'Työlliset toimialoittain'!G127/'Työlliset toimialoittain'!$D127</f>
        <v>0.972972972972973</v>
      </c>
      <c r="H127" s="30">
        <f>'Työlliset toimialoittain'!H127/'Työlliset toimialoittain'!$E127</f>
        <v>0.875</v>
      </c>
      <c r="I127" s="26">
        <f>'Työlliset toimialoittain'!I127/'Työlliset toimialoittain'!$C127</f>
        <v>0.06557377049180328</v>
      </c>
      <c r="J127" s="44">
        <f>'Työlliset toimialoittain'!J127/'Työlliset toimialoittain'!$D127</f>
        <v>0.02702702702702703</v>
      </c>
      <c r="K127" s="45">
        <f>'Työlliset toimialoittain'!K127/'Työlliset toimialoittain'!$E127</f>
        <v>0.125</v>
      </c>
    </row>
    <row r="128" spans="2:11" ht="15">
      <c r="B128" s="1" t="s">
        <v>32</v>
      </c>
      <c r="C128" s="28">
        <f t="shared" si="21"/>
        <v>1</v>
      </c>
      <c r="D128" s="37">
        <f t="shared" si="22"/>
        <v>1</v>
      </c>
      <c r="E128" s="38">
        <f t="shared" si="23"/>
        <v>1</v>
      </c>
      <c r="F128" s="24">
        <f>'Työlliset toimialoittain'!F128/'Työlliset toimialoittain'!$C128</f>
        <v>0.39080459770114945</v>
      </c>
      <c r="G128" s="32">
        <f>'Työlliset toimialoittain'!G128/'Työlliset toimialoittain'!$D128</f>
        <v>0.27692307692307694</v>
      </c>
      <c r="H128" s="30">
        <f>'Työlliset toimialoittain'!H128/'Työlliset toimialoittain'!$E128</f>
        <v>0.7272727272727273</v>
      </c>
      <c r="I128" s="26">
        <f>'Työlliset toimialoittain'!I128/'Työlliset toimialoittain'!$C128</f>
        <v>0.6091954022988506</v>
      </c>
      <c r="J128" s="44">
        <f>'Työlliset toimialoittain'!J128/'Työlliset toimialoittain'!$D128</f>
        <v>0.7230769230769231</v>
      </c>
      <c r="K128" s="45">
        <f>'Työlliset toimialoittain'!K128/'Työlliset toimialoittain'!$E128</f>
        <v>0.2727272727272727</v>
      </c>
    </row>
    <row r="129" spans="2:11" ht="15">
      <c r="B129" s="1" t="s">
        <v>33</v>
      </c>
      <c r="C129" s="28">
        <f t="shared" si="21"/>
        <v>1</v>
      </c>
      <c r="D129" s="37">
        <f t="shared" si="22"/>
        <v>1</v>
      </c>
      <c r="E129" s="38">
        <f t="shared" si="23"/>
        <v>1</v>
      </c>
      <c r="F129" s="24">
        <f>'Työlliset toimialoittain'!F129/'Työlliset toimialoittain'!$C129</f>
        <v>0.864406779661017</v>
      </c>
      <c r="G129" s="32">
        <f>'Työlliset toimialoittain'!G129/'Työlliset toimialoittain'!$D129</f>
        <v>0.8571428571428571</v>
      </c>
      <c r="H129" s="30">
        <f>'Työlliset toimialoittain'!H129/'Työlliset toimialoittain'!$E129</f>
        <v>0.8823529411764706</v>
      </c>
      <c r="I129" s="26">
        <f>'Työlliset toimialoittain'!I129/'Työlliset toimialoittain'!$C129</f>
        <v>0.13559322033898305</v>
      </c>
      <c r="J129" s="44">
        <f>'Työlliset toimialoittain'!J129/'Työlliset toimialoittain'!$D129</f>
        <v>0.14285714285714285</v>
      </c>
      <c r="K129" s="45">
        <f>'Työlliset toimialoittain'!K129/'Työlliset toimialoittain'!$E129</f>
        <v>0.11764705882352941</v>
      </c>
    </row>
    <row r="130" spans="2:11" ht="15">
      <c r="B130" s="1" t="s">
        <v>34</v>
      </c>
      <c r="C130" s="28">
        <f t="shared" si="21"/>
        <v>1</v>
      </c>
      <c r="D130" s="37">
        <f t="shared" si="22"/>
        <v>1</v>
      </c>
      <c r="E130" s="38">
        <f t="shared" si="23"/>
        <v>1</v>
      </c>
      <c r="F130" s="24">
        <f>'Työlliset toimialoittain'!F130/'Työlliset toimialoittain'!$C130</f>
        <v>0.08333333333333333</v>
      </c>
      <c r="G130" s="32">
        <f>'Työlliset toimialoittain'!G130/'Työlliset toimialoittain'!$D130</f>
        <v>0</v>
      </c>
      <c r="H130" s="30">
        <f>'Työlliset toimialoittain'!H130/'Työlliset toimialoittain'!$E130</f>
        <v>0.5</v>
      </c>
      <c r="I130" s="26">
        <f>'Työlliset toimialoittain'!I130/'Työlliset toimialoittain'!$C130</f>
        <v>0.9166666666666666</v>
      </c>
      <c r="J130" s="44">
        <f>'Työlliset toimialoittain'!J130/'Työlliset toimialoittain'!$D130</f>
        <v>1</v>
      </c>
      <c r="K130" s="45">
        <f>'Työlliset toimialoittain'!K130/'Työlliset toimialoittain'!$E130</f>
        <v>0.5</v>
      </c>
    </row>
    <row r="131" spans="2:11" ht="15">
      <c r="B131" s="1" t="s">
        <v>35</v>
      </c>
      <c r="C131" s="28">
        <f t="shared" si="21"/>
        <v>1</v>
      </c>
      <c r="D131" s="37">
        <f t="shared" si="22"/>
        <v>1</v>
      </c>
      <c r="E131" s="38"/>
      <c r="F131" s="24">
        <f>'Työlliset toimialoittain'!F131/'Työlliset toimialoittain'!$C131</f>
        <v>0</v>
      </c>
      <c r="G131" s="32">
        <f>'Työlliset toimialoittain'!G131/'Työlliset toimialoittain'!$D131</f>
        <v>0</v>
      </c>
      <c r="H131" s="30"/>
      <c r="I131" s="26">
        <f>'Työlliset toimialoittain'!I131/'Työlliset toimialoittain'!$C131</f>
        <v>1</v>
      </c>
      <c r="J131" s="44">
        <f>'Työlliset toimialoittain'!J131/'Työlliset toimialoittain'!$D131</f>
        <v>1</v>
      </c>
      <c r="K131" s="45"/>
    </row>
    <row r="132" spans="2:11" ht="15">
      <c r="B132" s="1" t="s">
        <v>36</v>
      </c>
      <c r="C132" s="28">
        <f t="shared" si="21"/>
        <v>1</v>
      </c>
      <c r="D132" s="37">
        <f t="shared" si="22"/>
        <v>1</v>
      </c>
      <c r="E132" s="38">
        <f t="shared" si="23"/>
        <v>1</v>
      </c>
      <c r="F132" s="24">
        <f>'Työlliset toimialoittain'!F132/'Työlliset toimialoittain'!$C132</f>
        <v>0.23076923076923078</v>
      </c>
      <c r="G132" s="32">
        <f>'Työlliset toimialoittain'!G132/'Työlliset toimialoittain'!$D132</f>
        <v>0.16666666666666666</v>
      </c>
      <c r="H132" s="30">
        <f>'Työlliset toimialoittain'!H132/'Työlliset toimialoittain'!$E132</f>
        <v>1</v>
      </c>
      <c r="I132" s="26">
        <f>'Työlliset toimialoittain'!I132/'Työlliset toimialoittain'!$C132</f>
        <v>0.7692307692307693</v>
      </c>
      <c r="J132" s="44">
        <f>'Työlliset toimialoittain'!J132/'Työlliset toimialoittain'!$D132</f>
        <v>0.8333333333333334</v>
      </c>
      <c r="K132" s="45">
        <f>'Työlliset toimialoittain'!K132/'Työlliset toimialoittain'!$E132</f>
        <v>0</v>
      </c>
    </row>
    <row r="133" spans="2:11" ht="15">
      <c r="B133" s="1" t="s">
        <v>37</v>
      </c>
      <c r="C133" s="28">
        <f t="shared" si="21"/>
        <v>1</v>
      </c>
      <c r="D133" s="37">
        <f t="shared" si="22"/>
        <v>0</v>
      </c>
      <c r="E133" s="38">
        <f t="shared" si="23"/>
        <v>1</v>
      </c>
      <c r="F133" s="24">
        <f>'Työlliset toimialoittain'!F133/'Työlliset toimialoittain'!$C133</f>
        <v>1</v>
      </c>
      <c r="G133" s="32"/>
      <c r="H133" s="30">
        <f>'Työlliset toimialoittain'!H133/'Työlliset toimialoittain'!$E133</f>
        <v>1</v>
      </c>
      <c r="I133" s="26">
        <f>'Työlliset toimialoittain'!I133/'Työlliset toimialoittain'!$C133</f>
        <v>0</v>
      </c>
      <c r="J133" s="44"/>
      <c r="K133" s="45">
        <f>'Työlliset toimialoittain'!K133/'Työlliset toimialoittain'!$E133</f>
        <v>0</v>
      </c>
    </row>
    <row r="134" spans="2:11" ht="15">
      <c r="B134" s="1" t="s">
        <v>38</v>
      </c>
      <c r="C134" s="28">
        <f t="shared" si="21"/>
        <v>1</v>
      </c>
      <c r="D134" s="37">
        <f t="shared" si="22"/>
        <v>1</v>
      </c>
      <c r="E134" s="38">
        <f t="shared" si="23"/>
        <v>1</v>
      </c>
      <c r="F134" s="24">
        <f>'Työlliset toimialoittain'!F134/'Työlliset toimialoittain'!$C134</f>
        <v>0.5384615384615384</v>
      </c>
      <c r="G134" s="32">
        <f>'Työlliset toimialoittain'!G134/'Työlliset toimialoittain'!$D134</f>
        <v>0.5416666666666666</v>
      </c>
      <c r="H134" s="30">
        <f>'Työlliset toimialoittain'!H134/'Työlliset toimialoittain'!$E134</f>
        <v>0.5</v>
      </c>
      <c r="I134" s="26">
        <f>'Työlliset toimialoittain'!I134/'Työlliset toimialoittain'!$C134</f>
        <v>0.46153846153846156</v>
      </c>
      <c r="J134" s="44">
        <f>'Työlliset toimialoittain'!J134/'Työlliset toimialoittain'!$D134</f>
        <v>0.4583333333333333</v>
      </c>
      <c r="K134" s="45">
        <f>'Työlliset toimialoittain'!K134/'Työlliset toimialoittain'!$E134</f>
        <v>0.5</v>
      </c>
    </row>
    <row r="135" spans="2:11" ht="15">
      <c r="B135" s="1" t="s">
        <v>39</v>
      </c>
      <c r="C135" s="28">
        <f t="shared" si="21"/>
        <v>1</v>
      </c>
      <c r="D135" s="37">
        <f t="shared" si="22"/>
        <v>1</v>
      </c>
      <c r="E135" s="38">
        <f t="shared" si="23"/>
        <v>1</v>
      </c>
      <c r="F135" s="24">
        <f>'Työlliset toimialoittain'!F135/'Työlliset toimialoittain'!$C135</f>
        <v>0.71875</v>
      </c>
      <c r="G135" s="32">
        <f>'Työlliset toimialoittain'!G135/'Työlliset toimialoittain'!$D135</f>
        <v>0.7241379310344828</v>
      </c>
      <c r="H135" s="30">
        <f>'Työlliset toimialoittain'!H135/'Työlliset toimialoittain'!$E135</f>
        <v>0.6666666666666666</v>
      </c>
      <c r="I135" s="26">
        <f>'Työlliset toimialoittain'!I135/'Työlliset toimialoittain'!$C135</f>
        <v>0.28125</v>
      </c>
      <c r="J135" s="44">
        <f>'Työlliset toimialoittain'!J135/'Työlliset toimialoittain'!$D135</f>
        <v>0.27586206896551724</v>
      </c>
      <c r="K135" s="45">
        <f>'Työlliset toimialoittain'!K135/'Työlliset toimialoittain'!$E135</f>
        <v>0.3333333333333333</v>
      </c>
    </row>
    <row r="136" spans="2:11" ht="15">
      <c r="B136" s="1" t="s">
        <v>40</v>
      </c>
      <c r="C136" s="28">
        <f t="shared" si="21"/>
        <v>1</v>
      </c>
      <c r="D136" s="37">
        <f t="shared" si="22"/>
        <v>1</v>
      </c>
      <c r="E136" s="38">
        <f t="shared" si="23"/>
        <v>0</v>
      </c>
      <c r="F136" s="24">
        <f>'Työlliset toimialoittain'!F136/'Työlliset toimialoittain'!$C136</f>
        <v>0.34615384615384615</v>
      </c>
      <c r="G136" s="32">
        <f>'Työlliset toimialoittain'!G136/'Työlliset toimialoittain'!$D136</f>
        <v>0.34615384615384615</v>
      </c>
      <c r="H136" s="30"/>
      <c r="I136" s="26">
        <f>'Työlliset toimialoittain'!I136/'Työlliset toimialoittain'!$C136</f>
        <v>0.6538461538461539</v>
      </c>
      <c r="J136" s="44">
        <f>'Työlliset toimialoittain'!J136/'Työlliset toimialoittain'!$D136</f>
        <v>0.6538461538461539</v>
      </c>
      <c r="K136" s="45"/>
    </row>
    <row r="137" spans="2:11" ht="15">
      <c r="B137" s="1" t="s">
        <v>41</v>
      </c>
      <c r="C137" s="28">
        <f t="shared" si="21"/>
        <v>1</v>
      </c>
      <c r="D137" s="37">
        <f t="shared" si="22"/>
        <v>1</v>
      </c>
      <c r="E137" s="38">
        <f t="shared" si="23"/>
        <v>1</v>
      </c>
      <c r="F137" s="24">
        <f>'Työlliset toimialoittain'!F137/'Työlliset toimialoittain'!$C137</f>
        <v>0.26605504587155965</v>
      </c>
      <c r="G137" s="32">
        <f>'Työlliset toimialoittain'!G137/'Työlliset toimialoittain'!$D137</f>
        <v>0.26851851851851855</v>
      </c>
      <c r="H137" s="30">
        <f>'Työlliset toimialoittain'!H137/'Työlliset toimialoittain'!$E137</f>
        <v>0</v>
      </c>
      <c r="I137" s="26">
        <f>'Työlliset toimialoittain'!I137/'Työlliset toimialoittain'!$C137</f>
        <v>0.7339449541284404</v>
      </c>
      <c r="J137" s="44">
        <f>'Työlliset toimialoittain'!J137/'Työlliset toimialoittain'!$D137</f>
        <v>0.7314814814814815</v>
      </c>
      <c r="K137" s="45">
        <f>'Työlliset toimialoittain'!K137/'Työlliset toimialoittain'!$E137</f>
        <v>1</v>
      </c>
    </row>
    <row r="138" spans="2:11" ht="15">
      <c r="B138" s="1" t="s">
        <v>42</v>
      </c>
      <c r="C138" s="28">
        <f t="shared" si="21"/>
        <v>1</v>
      </c>
      <c r="D138" s="37">
        <f t="shared" si="22"/>
        <v>1</v>
      </c>
      <c r="E138" s="38">
        <f t="shared" si="23"/>
        <v>1</v>
      </c>
      <c r="F138" s="24">
        <f>'Työlliset toimialoittain'!F138/'Työlliset toimialoittain'!$C138</f>
        <v>0.06060606060606061</v>
      </c>
      <c r="G138" s="32">
        <f>'Työlliset toimialoittain'!G138/'Työlliset toimialoittain'!$D138</f>
        <v>0.05555555555555555</v>
      </c>
      <c r="H138" s="30">
        <f>'Työlliset toimialoittain'!H138/'Työlliset toimialoittain'!$E138</f>
        <v>0.3333333333333333</v>
      </c>
      <c r="I138" s="26">
        <f>'Työlliset toimialoittain'!I138/'Työlliset toimialoittain'!$C138</f>
        <v>0.9393939393939394</v>
      </c>
      <c r="J138" s="44">
        <f>'Työlliset toimialoittain'!J138/'Työlliset toimialoittain'!$D138</f>
        <v>0.9444444444444444</v>
      </c>
      <c r="K138" s="45">
        <f>'Työlliset toimialoittain'!K138/'Työlliset toimialoittain'!$E138</f>
        <v>0.6666666666666666</v>
      </c>
    </row>
    <row r="139" spans="1:11" ht="15">
      <c r="A139" s="23"/>
      <c r="B139" s="52" t="s">
        <v>43</v>
      </c>
      <c r="C139" s="28">
        <f t="shared" si="21"/>
        <v>1</v>
      </c>
      <c r="D139" s="37">
        <f t="shared" si="22"/>
        <v>1</v>
      </c>
      <c r="E139" s="38">
        <f t="shared" si="23"/>
        <v>0</v>
      </c>
      <c r="F139" s="24">
        <f>'Työlliset toimialoittain'!F139/'Työlliset toimialoittain'!$C139</f>
        <v>0.3333333333333333</v>
      </c>
      <c r="G139" s="32">
        <f>'Työlliset toimialoittain'!G139/'Työlliset toimialoittain'!$D139</f>
        <v>0.3333333333333333</v>
      </c>
      <c r="H139" s="30"/>
      <c r="I139" s="26">
        <f>'Työlliset toimialoittain'!I139/'Työlliset toimialoittain'!$C139</f>
        <v>0.6666666666666666</v>
      </c>
      <c r="J139" s="44">
        <f>'Työlliset toimialoittain'!J139/'Työlliset toimialoittain'!$D139</f>
        <v>0.6666666666666666</v>
      </c>
      <c r="K139" s="45"/>
    </row>
    <row r="140" spans="2:11" ht="15">
      <c r="B140" s="1" t="s">
        <v>44</v>
      </c>
      <c r="C140" s="28">
        <f t="shared" si="21"/>
        <v>1</v>
      </c>
      <c r="D140" s="37">
        <f t="shared" si="22"/>
        <v>1</v>
      </c>
      <c r="E140" s="38">
        <f t="shared" si="23"/>
        <v>1</v>
      </c>
      <c r="F140" s="24">
        <f>'Työlliset toimialoittain'!F140/'Työlliset toimialoittain'!$C140</f>
        <v>0.25</v>
      </c>
      <c r="G140" s="32">
        <f>'Työlliset toimialoittain'!G140/'Työlliset toimialoittain'!$D140</f>
        <v>0.3333333333333333</v>
      </c>
      <c r="H140" s="30">
        <f>'Työlliset toimialoittain'!H140/'Työlliset toimialoittain'!$E140</f>
        <v>0.1</v>
      </c>
      <c r="I140" s="26">
        <f>'Työlliset toimialoittain'!I140/'Työlliset toimialoittain'!$C140</f>
        <v>0.75</v>
      </c>
      <c r="J140" s="44">
        <f>'Työlliset toimialoittain'!J140/'Työlliset toimialoittain'!$D140</f>
        <v>0.6666666666666666</v>
      </c>
      <c r="K140" s="45">
        <f>'Työlliset toimialoittain'!K140/'Työlliset toimialoittain'!$E140</f>
        <v>0.9</v>
      </c>
    </row>
    <row r="141" spans="2:11" ht="15">
      <c r="B141" s="4" t="s">
        <v>45</v>
      </c>
      <c r="C141" s="28"/>
      <c r="D141" s="37"/>
      <c r="E141" s="38"/>
      <c r="F141" s="24"/>
      <c r="G141" s="32"/>
      <c r="H141" s="30"/>
      <c r="I141" s="26"/>
      <c r="J141" s="44"/>
      <c r="K141" s="45"/>
    </row>
    <row r="142" spans="2:11" ht="15">
      <c r="B142" s="1" t="s">
        <v>46</v>
      </c>
      <c r="C142" s="28"/>
      <c r="D142" s="37"/>
      <c r="E142" s="38"/>
      <c r="F142" s="24"/>
      <c r="G142" s="32"/>
      <c r="H142" s="30"/>
      <c r="I142" s="26"/>
      <c r="J142" s="44"/>
      <c r="K142" s="45"/>
    </row>
    <row r="143" spans="1:11" ht="15">
      <c r="A143" s="16"/>
      <c r="B143" s="17" t="s">
        <v>47</v>
      </c>
      <c r="C143" s="28">
        <f aca="true" t="shared" si="24" ref="C135:C198">SUM(F143,I143)</f>
        <v>1</v>
      </c>
      <c r="D143" s="37">
        <f aca="true" t="shared" si="25" ref="D135:D198">SUM(G143,J143)</f>
        <v>1</v>
      </c>
      <c r="E143" s="38">
        <f aca="true" t="shared" si="26" ref="E135:E198">SUM(H143,K143)</f>
        <v>1</v>
      </c>
      <c r="F143" s="24">
        <f>'Työlliset toimialoittain'!F143/'Työlliset toimialoittain'!$C143</f>
        <v>0.631578947368421</v>
      </c>
      <c r="G143" s="32">
        <f>'Työlliset toimialoittain'!G143/'Työlliset toimialoittain'!$D143</f>
        <v>0.5</v>
      </c>
      <c r="H143" s="30">
        <f>'Työlliset toimialoittain'!H143/'Työlliset toimialoittain'!$E143</f>
        <v>0.6923076923076923</v>
      </c>
      <c r="I143" s="26">
        <f>'Työlliset toimialoittain'!I143/'Työlliset toimialoittain'!$C143</f>
        <v>0.3684210526315789</v>
      </c>
      <c r="J143" s="44">
        <f>'Työlliset toimialoittain'!J143/'Työlliset toimialoittain'!$D143</f>
        <v>0.5</v>
      </c>
      <c r="K143" s="45">
        <f>'Työlliset toimialoittain'!K143/'Työlliset toimialoittain'!$E143</f>
        <v>0.3076923076923077</v>
      </c>
    </row>
    <row r="144" spans="1:11" ht="15">
      <c r="A144" s="1" t="s">
        <v>9</v>
      </c>
      <c r="B144" s="1" t="s">
        <v>5</v>
      </c>
      <c r="C144" s="34">
        <f t="shared" si="24"/>
        <v>1</v>
      </c>
      <c r="D144" s="35">
        <f t="shared" si="25"/>
        <v>1</v>
      </c>
      <c r="E144" s="36">
        <f t="shared" si="26"/>
        <v>1</v>
      </c>
      <c r="F144" s="48">
        <f>'Työlliset toimialoittain'!F144/'Työlliset toimialoittain'!$C144</f>
        <v>0.5369030390738061</v>
      </c>
      <c r="G144" s="49">
        <f>'Työlliset toimialoittain'!G144/'Työlliset toimialoittain'!$D144</f>
        <v>0.48144433299899697</v>
      </c>
      <c r="H144" s="50">
        <f>'Työlliset toimialoittain'!H144/'Työlliset toimialoittain'!$E144</f>
        <v>0.6805194805194805</v>
      </c>
      <c r="I144" s="41">
        <f>'Työlliset toimialoittain'!I144/'Työlliset toimialoittain'!$C144</f>
        <v>0.4630969609261939</v>
      </c>
      <c r="J144" s="42">
        <f>'Työlliset toimialoittain'!J144/'Työlliset toimialoittain'!$D144</f>
        <v>0.518555667001003</v>
      </c>
      <c r="K144" s="43">
        <f>'Työlliset toimialoittain'!K144/'Työlliset toimialoittain'!$E144</f>
        <v>0.3194805194805195</v>
      </c>
    </row>
    <row r="145" spans="2:11" ht="15">
      <c r="B145" s="1" t="s">
        <v>26</v>
      </c>
      <c r="C145" s="28">
        <f t="shared" si="24"/>
        <v>1</v>
      </c>
      <c r="D145" s="37">
        <f t="shared" si="25"/>
        <v>1</v>
      </c>
      <c r="E145" s="38">
        <f t="shared" si="26"/>
        <v>1</v>
      </c>
      <c r="F145" s="24">
        <f>'Työlliset toimialoittain'!F145/'Työlliset toimialoittain'!$C145</f>
        <v>0.6597633136094675</v>
      </c>
      <c r="G145" s="32">
        <f>'Työlliset toimialoittain'!G145/'Työlliset toimialoittain'!$D145</f>
        <v>0.6947368421052632</v>
      </c>
      <c r="H145" s="30">
        <f>'Työlliset toimialoittain'!H145/'Työlliset toimialoittain'!$E145</f>
        <v>0.6460905349794238</v>
      </c>
      <c r="I145" s="26">
        <f>'Työlliset toimialoittain'!I145/'Työlliset toimialoittain'!$C145</f>
        <v>0.34023668639053256</v>
      </c>
      <c r="J145" s="44">
        <f>'Työlliset toimialoittain'!J145/'Työlliset toimialoittain'!$D145</f>
        <v>0.30526315789473685</v>
      </c>
      <c r="K145" s="45">
        <f>'Työlliset toimialoittain'!K145/'Työlliset toimialoittain'!$E145</f>
        <v>0.35390946502057613</v>
      </c>
    </row>
    <row r="146" spans="2:11" ht="15">
      <c r="B146" s="1" t="s">
        <v>27</v>
      </c>
      <c r="C146" s="28">
        <f aca="true" t="shared" si="27" ref="C146:C165">SUM(F146,I146)</f>
        <v>1</v>
      </c>
      <c r="D146" s="37">
        <f aca="true" t="shared" si="28" ref="D146:D165">SUM(G146,J146)</f>
        <v>1</v>
      </c>
      <c r="E146" s="38">
        <f aca="true" t="shared" si="29" ref="E146:E165">SUM(H146,K146)</f>
        <v>0</v>
      </c>
      <c r="F146" s="24">
        <f>'Työlliset toimialoittain'!F146/'Työlliset toimialoittain'!$C146</f>
        <v>1</v>
      </c>
      <c r="G146" s="32">
        <f>'Työlliset toimialoittain'!G146/'Työlliset toimialoittain'!$D146</f>
        <v>1</v>
      </c>
      <c r="H146" s="30"/>
      <c r="I146" s="26">
        <f>'Työlliset toimialoittain'!I146/'Työlliset toimialoittain'!$C146</f>
        <v>0</v>
      </c>
      <c r="J146" s="44">
        <f>'Työlliset toimialoittain'!J146/'Työlliset toimialoittain'!$D146</f>
        <v>0</v>
      </c>
      <c r="K146" s="45"/>
    </row>
    <row r="147" spans="2:11" ht="15">
      <c r="B147" s="1" t="s">
        <v>28</v>
      </c>
      <c r="C147" s="28">
        <f t="shared" si="27"/>
        <v>1</v>
      </c>
      <c r="D147" s="37">
        <f t="shared" si="28"/>
        <v>1</v>
      </c>
      <c r="E147" s="38">
        <f t="shared" si="29"/>
        <v>1</v>
      </c>
      <c r="F147" s="24">
        <f>'Työlliset toimialoittain'!F147/'Työlliset toimialoittain'!$C147</f>
        <v>0.7098214285714286</v>
      </c>
      <c r="G147" s="32">
        <f>'Työlliset toimialoittain'!G147/'Työlliset toimialoittain'!$D147</f>
        <v>0.7075471698113207</v>
      </c>
      <c r="H147" s="30">
        <f>'Työlliset toimialoittain'!H147/'Työlliset toimialoittain'!$E147</f>
        <v>0.75</v>
      </c>
      <c r="I147" s="26">
        <f>'Työlliset toimialoittain'!I147/'Työlliset toimialoittain'!$C147</f>
        <v>0.29017857142857145</v>
      </c>
      <c r="J147" s="44">
        <f>'Työlliset toimialoittain'!J147/'Työlliset toimialoittain'!$D147</f>
        <v>0.29245283018867924</v>
      </c>
      <c r="K147" s="45">
        <f>'Työlliset toimialoittain'!K147/'Työlliset toimialoittain'!$E147</f>
        <v>0.25</v>
      </c>
    </row>
    <row r="148" spans="2:11" ht="15">
      <c r="B148" s="1" t="s">
        <v>29</v>
      </c>
      <c r="C148" s="28">
        <f t="shared" si="27"/>
        <v>1</v>
      </c>
      <c r="D148" s="37">
        <f t="shared" si="28"/>
        <v>1</v>
      </c>
      <c r="E148" s="38">
        <f t="shared" si="29"/>
        <v>0</v>
      </c>
      <c r="F148" s="24">
        <f>'Työlliset toimialoittain'!F148/'Työlliset toimialoittain'!$C148</f>
        <v>1</v>
      </c>
      <c r="G148" s="32">
        <f>'Työlliset toimialoittain'!G148/'Työlliset toimialoittain'!$D148</f>
        <v>1</v>
      </c>
      <c r="H148" s="30"/>
      <c r="I148" s="26">
        <f>'Työlliset toimialoittain'!I148/'Työlliset toimialoittain'!$C148</f>
        <v>0</v>
      </c>
      <c r="J148" s="44">
        <f>'Työlliset toimialoittain'!J148/'Työlliset toimialoittain'!$D148</f>
        <v>0</v>
      </c>
      <c r="K148" s="45"/>
    </row>
    <row r="149" spans="2:11" ht="15">
      <c r="B149" s="1" t="s">
        <v>30</v>
      </c>
      <c r="C149" s="28">
        <f t="shared" si="27"/>
        <v>1</v>
      </c>
      <c r="D149" s="37">
        <f t="shared" si="28"/>
        <v>1</v>
      </c>
      <c r="E149" s="38">
        <f t="shared" si="29"/>
        <v>0</v>
      </c>
      <c r="F149" s="24">
        <f>'Työlliset toimialoittain'!F149/'Työlliset toimialoittain'!$C149</f>
        <v>1</v>
      </c>
      <c r="G149" s="32">
        <f>'Työlliset toimialoittain'!G149/'Työlliset toimialoittain'!$D149</f>
        <v>1</v>
      </c>
      <c r="H149" s="30"/>
      <c r="I149" s="26">
        <f>'Työlliset toimialoittain'!I149/'Työlliset toimialoittain'!$C149</f>
        <v>0</v>
      </c>
      <c r="J149" s="44">
        <f>'Työlliset toimialoittain'!J149/'Työlliset toimialoittain'!$D149</f>
        <v>0</v>
      </c>
      <c r="K149" s="45"/>
    </row>
    <row r="150" spans="2:11" ht="15">
      <c r="B150" s="1" t="s">
        <v>31</v>
      </c>
      <c r="C150" s="28">
        <f t="shared" si="27"/>
        <v>1</v>
      </c>
      <c r="D150" s="37">
        <f t="shared" si="28"/>
        <v>1</v>
      </c>
      <c r="E150" s="38">
        <f t="shared" si="29"/>
        <v>1</v>
      </c>
      <c r="F150" s="24">
        <f>'Työlliset toimialoittain'!F150/'Työlliset toimialoittain'!$C150</f>
        <v>0.9285714285714286</v>
      </c>
      <c r="G150" s="32">
        <f>'Työlliset toimialoittain'!G150/'Työlliset toimialoittain'!$D150</f>
        <v>0.9423076923076923</v>
      </c>
      <c r="H150" s="30">
        <f>'Työlliset toimialoittain'!H150/'Työlliset toimialoittain'!$E150</f>
        <v>0.90625</v>
      </c>
      <c r="I150" s="26">
        <f>'Työlliset toimialoittain'!I150/'Työlliset toimialoittain'!$C150</f>
        <v>0.07142857142857142</v>
      </c>
      <c r="J150" s="44">
        <f>'Työlliset toimialoittain'!J150/'Työlliset toimialoittain'!$D150</f>
        <v>0.057692307692307696</v>
      </c>
      <c r="K150" s="45">
        <f>'Työlliset toimialoittain'!K150/'Työlliset toimialoittain'!$E150</f>
        <v>0.09375</v>
      </c>
    </row>
    <row r="151" spans="2:11" ht="15">
      <c r="B151" s="1" t="s">
        <v>32</v>
      </c>
      <c r="C151" s="28">
        <f t="shared" si="27"/>
        <v>1</v>
      </c>
      <c r="D151" s="37">
        <f t="shared" si="28"/>
        <v>1</v>
      </c>
      <c r="E151" s="38">
        <f t="shared" si="29"/>
        <v>1</v>
      </c>
      <c r="F151" s="24">
        <f>'Työlliset toimialoittain'!F151/'Työlliset toimialoittain'!$C151</f>
        <v>0.41025641025641024</v>
      </c>
      <c r="G151" s="32">
        <f>'Työlliset toimialoittain'!G151/'Työlliset toimialoittain'!$D151</f>
        <v>0.3111111111111111</v>
      </c>
      <c r="H151" s="30">
        <f>'Työlliset toimialoittain'!H151/'Työlliset toimialoittain'!$E151</f>
        <v>0.7407407407407407</v>
      </c>
      <c r="I151" s="26">
        <f>'Työlliset toimialoittain'!I151/'Työlliset toimialoittain'!$C151</f>
        <v>0.5897435897435898</v>
      </c>
      <c r="J151" s="44">
        <f>'Työlliset toimialoittain'!J151/'Työlliset toimialoittain'!$D151</f>
        <v>0.6888888888888889</v>
      </c>
      <c r="K151" s="45">
        <f>'Työlliset toimialoittain'!K151/'Työlliset toimialoittain'!$E151</f>
        <v>0.25925925925925924</v>
      </c>
    </row>
    <row r="152" spans="2:11" ht="15">
      <c r="B152" s="1" t="s">
        <v>33</v>
      </c>
      <c r="C152" s="28">
        <f t="shared" si="27"/>
        <v>1</v>
      </c>
      <c r="D152" s="37">
        <f t="shared" si="28"/>
        <v>1</v>
      </c>
      <c r="E152" s="38">
        <f t="shared" si="29"/>
        <v>1</v>
      </c>
      <c r="F152" s="24">
        <f>'Työlliset toimialoittain'!F152/'Työlliset toimialoittain'!$C152</f>
        <v>0.83</v>
      </c>
      <c r="G152" s="32">
        <f>'Työlliset toimialoittain'!G152/'Työlliset toimialoittain'!$D152</f>
        <v>0.8026315789473685</v>
      </c>
      <c r="H152" s="30">
        <f>'Työlliset toimialoittain'!H152/'Työlliset toimialoittain'!$E152</f>
        <v>0.9166666666666666</v>
      </c>
      <c r="I152" s="26">
        <f>'Työlliset toimialoittain'!I152/'Työlliset toimialoittain'!$C152</f>
        <v>0.17</v>
      </c>
      <c r="J152" s="44">
        <f>'Työlliset toimialoittain'!J152/'Työlliset toimialoittain'!$D152</f>
        <v>0.19736842105263158</v>
      </c>
      <c r="K152" s="45">
        <f>'Työlliset toimialoittain'!K152/'Työlliset toimialoittain'!$E152</f>
        <v>0.08333333333333333</v>
      </c>
    </row>
    <row r="153" spans="2:11" ht="15">
      <c r="B153" s="1" t="s">
        <v>34</v>
      </c>
      <c r="C153" s="28">
        <f t="shared" si="27"/>
        <v>1</v>
      </c>
      <c r="D153" s="37">
        <f t="shared" si="28"/>
        <v>1</v>
      </c>
      <c r="E153" s="38">
        <f t="shared" si="29"/>
        <v>1</v>
      </c>
      <c r="F153" s="24">
        <f>'Työlliset toimialoittain'!F153/'Työlliset toimialoittain'!$C153</f>
        <v>0.08108108108108109</v>
      </c>
      <c r="G153" s="32">
        <f>'Työlliset toimialoittain'!G153/'Työlliset toimialoittain'!$D153</f>
        <v>0.05714285714285714</v>
      </c>
      <c r="H153" s="30">
        <f>'Työlliset toimialoittain'!H153/'Työlliset toimialoittain'!$E153</f>
        <v>0.5</v>
      </c>
      <c r="I153" s="26">
        <f>'Työlliset toimialoittain'!I153/'Työlliset toimialoittain'!$C153</f>
        <v>0.918918918918919</v>
      </c>
      <c r="J153" s="44">
        <f>'Työlliset toimialoittain'!J153/'Työlliset toimialoittain'!$D153</f>
        <v>0.9428571428571428</v>
      </c>
      <c r="K153" s="45">
        <f>'Työlliset toimialoittain'!K153/'Työlliset toimialoittain'!$E153</f>
        <v>0.5</v>
      </c>
    </row>
    <row r="154" spans="2:11" ht="15">
      <c r="B154" s="1" t="s">
        <v>35</v>
      </c>
      <c r="C154" s="28">
        <f t="shared" si="27"/>
        <v>1</v>
      </c>
      <c r="D154" s="37">
        <f t="shared" si="28"/>
        <v>1</v>
      </c>
      <c r="E154" s="38">
        <f t="shared" si="29"/>
        <v>1</v>
      </c>
      <c r="F154" s="24">
        <f>'Työlliset toimialoittain'!F154/'Työlliset toimialoittain'!$C154</f>
        <v>1</v>
      </c>
      <c r="G154" s="32">
        <f>'Työlliset toimialoittain'!G154/'Työlliset toimialoittain'!$D154</f>
        <v>1</v>
      </c>
      <c r="H154" s="30">
        <f>'Työlliset toimialoittain'!H154/'Työlliset toimialoittain'!$E154</f>
        <v>1</v>
      </c>
      <c r="I154" s="26">
        <f>'Työlliset toimialoittain'!I154/'Työlliset toimialoittain'!$C154</f>
        <v>0</v>
      </c>
      <c r="J154" s="44">
        <f>'Työlliset toimialoittain'!J154/'Työlliset toimialoittain'!$D154</f>
        <v>0</v>
      </c>
      <c r="K154" s="45">
        <f>'Työlliset toimialoittain'!K154/'Työlliset toimialoittain'!$E154</f>
        <v>0</v>
      </c>
    </row>
    <row r="155" spans="2:11" ht="15">
      <c r="B155" s="1" t="s">
        <v>36</v>
      </c>
      <c r="C155" s="28">
        <f t="shared" si="27"/>
        <v>1</v>
      </c>
      <c r="D155" s="37">
        <f t="shared" si="28"/>
        <v>1</v>
      </c>
      <c r="E155" s="38">
        <f t="shared" si="29"/>
        <v>0</v>
      </c>
      <c r="F155" s="24">
        <f>'Työlliset toimialoittain'!F155/'Työlliset toimialoittain'!$C155</f>
        <v>0.1111111111111111</v>
      </c>
      <c r="G155" s="32">
        <f>'Työlliset toimialoittain'!G155/'Työlliset toimialoittain'!$D155</f>
        <v>0.1111111111111111</v>
      </c>
      <c r="H155" s="30"/>
      <c r="I155" s="26">
        <f>'Työlliset toimialoittain'!I155/'Työlliset toimialoittain'!$C155</f>
        <v>0.8888888888888888</v>
      </c>
      <c r="J155" s="44">
        <f>'Työlliset toimialoittain'!J155/'Työlliset toimialoittain'!$D155</f>
        <v>0.8888888888888888</v>
      </c>
      <c r="K155" s="45"/>
    </row>
    <row r="156" spans="2:11" ht="15">
      <c r="B156" s="1" t="s">
        <v>37</v>
      </c>
      <c r="C156" s="28">
        <f t="shared" si="27"/>
        <v>1</v>
      </c>
      <c r="D156" s="37">
        <f t="shared" si="28"/>
        <v>1</v>
      </c>
      <c r="E156" s="38">
        <f t="shared" si="29"/>
        <v>0</v>
      </c>
      <c r="F156" s="24">
        <f>'Työlliset toimialoittain'!F156/'Työlliset toimialoittain'!$C156</f>
        <v>0.5</v>
      </c>
      <c r="G156" s="32">
        <f>'Työlliset toimialoittain'!G156/'Työlliset toimialoittain'!$D156</f>
        <v>0.5</v>
      </c>
      <c r="H156" s="30"/>
      <c r="I156" s="26">
        <f>'Työlliset toimialoittain'!I156/'Työlliset toimialoittain'!$C156</f>
        <v>0.5</v>
      </c>
      <c r="J156" s="44">
        <f>'Työlliset toimialoittain'!J156/'Työlliset toimialoittain'!$D156</f>
        <v>0.5</v>
      </c>
      <c r="K156" s="45"/>
    </row>
    <row r="157" spans="2:11" ht="15">
      <c r="B157" s="1" t="s">
        <v>38</v>
      </c>
      <c r="C157" s="28">
        <f t="shared" si="27"/>
        <v>1</v>
      </c>
      <c r="D157" s="37">
        <f t="shared" si="28"/>
        <v>1</v>
      </c>
      <c r="E157" s="38">
        <f t="shared" si="29"/>
        <v>1</v>
      </c>
      <c r="F157" s="24">
        <f>'Työlliset toimialoittain'!F157/'Työlliset toimialoittain'!$C157</f>
        <v>0.6086956521739131</v>
      </c>
      <c r="G157" s="32">
        <f>'Työlliset toimialoittain'!G157/'Työlliset toimialoittain'!$D157</f>
        <v>0.5882352941176471</v>
      </c>
      <c r="H157" s="30">
        <f>'Työlliset toimialoittain'!H157/'Työlliset toimialoittain'!$E157</f>
        <v>0.6666666666666666</v>
      </c>
      <c r="I157" s="26">
        <f>'Työlliset toimialoittain'!I157/'Työlliset toimialoittain'!$C157</f>
        <v>0.391304347826087</v>
      </c>
      <c r="J157" s="44">
        <f>'Työlliset toimialoittain'!J157/'Työlliset toimialoittain'!$D157</f>
        <v>0.4117647058823529</v>
      </c>
      <c r="K157" s="45">
        <f>'Työlliset toimialoittain'!K157/'Työlliset toimialoittain'!$E157</f>
        <v>0.3333333333333333</v>
      </c>
    </row>
    <row r="158" spans="2:11" ht="15">
      <c r="B158" s="1" t="s">
        <v>39</v>
      </c>
      <c r="C158" s="28">
        <f t="shared" si="27"/>
        <v>1</v>
      </c>
      <c r="D158" s="37">
        <f t="shared" si="28"/>
        <v>1</v>
      </c>
      <c r="E158" s="38">
        <f t="shared" si="29"/>
        <v>1</v>
      </c>
      <c r="F158" s="24">
        <f>'Työlliset toimialoittain'!F158/'Työlliset toimialoittain'!$C158</f>
        <v>0.47619047619047616</v>
      </c>
      <c r="G158" s="32">
        <f>'Työlliset toimialoittain'!G158/'Työlliset toimialoittain'!$D158</f>
        <v>0.4666666666666667</v>
      </c>
      <c r="H158" s="30">
        <f>'Työlliset toimialoittain'!H158/'Työlliset toimialoittain'!$E158</f>
        <v>0.6666666666666666</v>
      </c>
      <c r="I158" s="26">
        <f>'Työlliset toimialoittain'!I158/'Työlliset toimialoittain'!$C158</f>
        <v>0.5238095238095238</v>
      </c>
      <c r="J158" s="44">
        <f>'Työlliset toimialoittain'!J158/'Työlliset toimialoittain'!$D158</f>
        <v>0.5333333333333333</v>
      </c>
      <c r="K158" s="45">
        <f>'Työlliset toimialoittain'!K158/'Työlliset toimialoittain'!$E158</f>
        <v>0.3333333333333333</v>
      </c>
    </row>
    <row r="159" spans="2:11" ht="15">
      <c r="B159" s="1" t="s">
        <v>40</v>
      </c>
      <c r="C159" s="28">
        <f t="shared" si="27"/>
        <v>1</v>
      </c>
      <c r="D159" s="37">
        <f t="shared" si="28"/>
        <v>1</v>
      </c>
      <c r="E159" s="38">
        <f t="shared" si="29"/>
        <v>0</v>
      </c>
      <c r="F159" s="24">
        <f>'Työlliset toimialoittain'!F159/'Työlliset toimialoittain'!$C159</f>
        <v>0.48717948717948717</v>
      </c>
      <c r="G159" s="32">
        <f>'Työlliset toimialoittain'!G159/'Työlliset toimialoittain'!$D159</f>
        <v>0.48717948717948717</v>
      </c>
      <c r="H159" s="30"/>
      <c r="I159" s="26">
        <f>'Työlliset toimialoittain'!I159/'Työlliset toimialoittain'!$C159</f>
        <v>0.5128205128205128</v>
      </c>
      <c r="J159" s="44">
        <f>'Työlliset toimialoittain'!J159/'Työlliset toimialoittain'!$D159</f>
        <v>0.5128205128205128</v>
      </c>
      <c r="K159" s="45"/>
    </row>
    <row r="160" spans="2:11" ht="15">
      <c r="B160" s="1" t="s">
        <v>41</v>
      </c>
      <c r="C160" s="28">
        <f t="shared" si="27"/>
        <v>1</v>
      </c>
      <c r="D160" s="37">
        <f t="shared" si="28"/>
        <v>1</v>
      </c>
      <c r="E160" s="38">
        <f t="shared" si="29"/>
        <v>0</v>
      </c>
      <c r="F160" s="24">
        <f>'Työlliset toimialoittain'!F160/'Työlliset toimialoittain'!$C160</f>
        <v>0.3409090909090909</v>
      </c>
      <c r="G160" s="32">
        <f>'Työlliset toimialoittain'!G160/'Työlliset toimialoittain'!$D160</f>
        <v>0.3409090909090909</v>
      </c>
      <c r="H160" s="30"/>
      <c r="I160" s="26">
        <f>'Työlliset toimialoittain'!I160/'Työlliset toimialoittain'!$C160</f>
        <v>0.6590909090909091</v>
      </c>
      <c r="J160" s="44">
        <f>'Työlliset toimialoittain'!J160/'Työlliset toimialoittain'!$D160</f>
        <v>0.6590909090909091</v>
      </c>
      <c r="K160" s="45"/>
    </row>
    <row r="161" spans="2:11" ht="15">
      <c r="B161" s="1" t="s">
        <v>42</v>
      </c>
      <c r="C161" s="28">
        <f t="shared" si="27"/>
        <v>1</v>
      </c>
      <c r="D161" s="37">
        <f t="shared" si="28"/>
        <v>1</v>
      </c>
      <c r="E161" s="38">
        <f t="shared" si="29"/>
        <v>1</v>
      </c>
      <c r="F161" s="24">
        <f>'Työlliset toimialoittain'!F161/'Työlliset toimialoittain'!$C161</f>
        <v>0.05421686746987952</v>
      </c>
      <c r="G161" s="32">
        <f>'Työlliset toimialoittain'!G161/'Työlliset toimialoittain'!$D161</f>
        <v>0.037267080745341616</v>
      </c>
      <c r="H161" s="30">
        <f>'Työlliset toimialoittain'!H161/'Työlliset toimialoittain'!$E161</f>
        <v>0.6</v>
      </c>
      <c r="I161" s="26">
        <f>'Työlliset toimialoittain'!I161/'Työlliset toimialoittain'!$C161</f>
        <v>0.9457831325301205</v>
      </c>
      <c r="J161" s="44">
        <f>'Työlliset toimialoittain'!J161/'Työlliset toimialoittain'!$D161</f>
        <v>0.9627329192546584</v>
      </c>
      <c r="K161" s="45">
        <f>'Työlliset toimialoittain'!K161/'Työlliset toimialoittain'!$E161</f>
        <v>0.4</v>
      </c>
    </row>
    <row r="162" spans="1:11" ht="15">
      <c r="A162" s="23"/>
      <c r="B162" s="52" t="s">
        <v>43</v>
      </c>
      <c r="C162" s="28">
        <f t="shared" si="27"/>
        <v>1</v>
      </c>
      <c r="D162" s="37">
        <f t="shared" si="28"/>
        <v>1</v>
      </c>
      <c r="E162" s="38">
        <f t="shared" si="29"/>
        <v>1</v>
      </c>
      <c r="F162" s="24">
        <f>'Työlliset toimialoittain'!F162/'Työlliset toimialoittain'!$C162</f>
        <v>0.6666666666666666</v>
      </c>
      <c r="G162" s="32">
        <f>'Työlliset toimialoittain'!G162/'Työlliset toimialoittain'!$D162</f>
        <v>0.5</v>
      </c>
      <c r="H162" s="30">
        <f>'Työlliset toimialoittain'!H162/'Työlliset toimialoittain'!$E162</f>
        <v>1</v>
      </c>
      <c r="I162" s="26">
        <f>'Työlliset toimialoittain'!I162/'Työlliset toimialoittain'!$C162</f>
        <v>0.3333333333333333</v>
      </c>
      <c r="J162" s="44">
        <f>'Työlliset toimialoittain'!J162/'Työlliset toimialoittain'!$D162</f>
        <v>0.5</v>
      </c>
      <c r="K162" s="45">
        <f>'Työlliset toimialoittain'!K162/'Työlliset toimialoittain'!$E162</f>
        <v>0</v>
      </c>
    </row>
    <row r="163" spans="2:11" ht="15">
      <c r="B163" s="1" t="s">
        <v>44</v>
      </c>
      <c r="C163" s="28">
        <f t="shared" si="27"/>
        <v>1</v>
      </c>
      <c r="D163" s="37">
        <f t="shared" si="28"/>
        <v>1</v>
      </c>
      <c r="E163" s="38">
        <f t="shared" si="29"/>
        <v>1</v>
      </c>
      <c r="F163" s="24">
        <f>'Työlliset toimialoittain'!F163/'Työlliset toimialoittain'!$C163</f>
        <v>0.27906976744186046</v>
      </c>
      <c r="G163" s="32">
        <f>'Työlliset toimialoittain'!G163/'Työlliset toimialoittain'!$D163</f>
        <v>0.26666666666666666</v>
      </c>
      <c r="H163" s="30">
        <f>'Työlliset toimialoittain'!H163/'Työlliset toimialoittain'!$E163</f>
        <v>0.3076923076923077</v>
      </c>
      <c r="I163" s="26">
        <f>'Työlliset toimialoittain'!I163/'Työlliset toimialoittain'!$C163</f>
        <v>0.7209302325581395</v>
      </c>
      <c r="J163" s="44">
        <f>'Työlliset toimialoittain'!J163/'Työlliset toimialoittain'!$D163</f>
        <v>0.7333333333333333</v>
      </c>
      <c r="K163" s="45">
        <f>'Työlliset toimialoittain'!K163/'Työlliset toimialoittain'!$E163</f>
        <v>0.6923076923076923</v>
      </c>
    </row>
    <row r="164" spans="2:11" ht="15">
      <c r="B164" s="4" t="s">
        <v>45</v>
      </c>
      <c r="C164" s="28">
        <f t="shared" si="27"/>
        <v>0</v>
      </c>
      <c r="D164" s="37">
        <f t="shared" si="28"/>
        <v>0</v>
      </c>
      <c r="E164" s="38">
        <f t="shared" si="29"/>
        <v>0</v>
      </c>
      <c r="F164" s="24"/>
      <c r="G164" s="32"/>
      <c r="H164" s="30"/>
      <c r="I164" s="26"/>
      <c r="J164" s="44"/>
      <c r="K164" s="45"/>
    </row>
    <row r="165" spans="2:11" ht="15">
      <c r="B165" s="1" t="s">
        <v>46</v>
      </c>
      <c r="C165" s="28">
        <f t="shared" si="27"/>
        <v>0</v>
      </c>
      <c r="D165" s="37">
        <f t="shared" si="28"/>
        <v>0</v>
      </c>
      <c r="E165" s="38">
        <f t="shared" si="29"/>
        <v>0</v>
      </c>
      <c r="F165" s="24"/>
      <c r="G165" s="32"/>
      <c r="H165" s="30"/>
      <c r="I165" s="26"/>
      <c r="J165" s="44"/>
      <c r="K165" s="45"/>
    </row>
    <row r="166" spans="1:11" ht="15">
      <c r="A166" s="16"/>
      <c r="B166" s="17" t="s">
        <v>47</v>
      </c>
      <c r="C166" s="28">
        <f t="shared" si="24"/>
        <v>1</v>
      </c>
      <c r="D166" s="37">
        <f t="shared" si="25"/>
        <v>1</v>
      </c>
      <c r="E166" s="38">
        <f t="shared" si="26"/>
        <v>1</v>
      </c>
      <c r="F166" s="24">
        <f>'Työlliset toimialoittain'!F166/'Työlliset toimialoittain'!$C166</f>
        <v>0.6190476190476191</v>
      </c>
      <c r="G166" s="32">
        <f>'Työlliset toimialoittain'!G166/'Työlliset toimialoittain'!$D166</f>
        <v>0.8</v>
      </c>
      <c r="H166" s="30">
        <f>'Työlliset toimialoittain'!H166/'Työlliset toimialoittain'!$E166</f>
        <v>0.5625</v>
      </c>
      <c r="I166" s="26">
        <f>'Työlliset toimialoittain'!I166/'Työlliset toimialoittain'!$C166</f>
        <v>0.38095238095238093</v>
      </c>
      <c r="J166" s="44">
        <f>'Työlliset toimialoittain'!J166/'Työlliset toimialoittain'!$D166</f>
        <v>0.2</v>
      </c>
      <c r="K166" s="45">
        <f>'Työlliset toimialoittain'!K166/'Työlliset toimialoittain'!$E166</f>
        <v>0.4375</v>
      </c>
    </row>
    <row r="167" spans="1:11" ht="15">
      <c r="A167" s="4" t="s">
        <v>20</v>
      </c>
      <c r="B167" s="1" t="s">
        <v>5</v>
      </c>
      <c r="C167" s="34">
        <f t="shared" si="24"/>
        <v>1</v>
      </c>
      <c r="D167" s="35">
        <f t="shared" si="25"/>
        <v>1</v>
      </c>
      <c r="E167" s="36">
        <f t="shared" si="26"/>
        <v>1</v>
      </c>
      <c r="F167" s="48">
        <f>'Työlliset toimialoittain'!F167/'Työlliset toimialoittain'!$C167</f>
        <v>0.5315379163713678</v>
      </c>
      <c r="G167" s="49">
        <f>'Työlliset toimialoittain'!G167/'Työlliset toimialoittain'!$D167</f>
        <v>0.48262910798122066</v>
      </c>
      <c r="H167" s="50">
        <f>'Työlliset toimialoittain'!H167/'Työlliset toimialoittain'!$E167</f>
        <v>0.6820809248554913</v>
      </c>
      <c r="I167" s="41">
        <f>'Työlliset toimialoittain'!I167/'Työlliset toimialoittain'!$C167</f>
        <v>0.4684620836286322</v>
      </c>
      <c r="J167" s="42">
        <f>'Työlliset toimialoittain'!J167/'Työlliset toimialoittain'!$D167</f>
        <v>0.5173708920187794</v>
      </c>
      <c r="K167" s="43">
        <f>'Työlliset toimialoittain'!K167/'Työlliset toimialoittain'!$E167</f>
        <v>0.3179190751445087</v>
      </c>
    </row>
    <row r="168" spans="2:11" ht="15">
      <c r="B168" s="1" t="s">
        <v>26</v>
      </c>
      <c r="C168" s="28">
        <f t="shared" si="24"/>
        <v>1</v>
      </c>
      <c r="D168" s="37">
        <f t="shared" si="25"/>
        <v>1</v>
      </c>
      <c r="E168" s="38">
        <f t="shared" si="26"/>
        <v>1</v>
      </c>
      <c r="F168" s="24">
        <f>'Työlliset toimialoittain'!F168/'Työlliset toimialoittain'!$C168</f>
        <v>0.6554054054054054</v>
      </c>
      <c r="G168" s="32">
        <f>'Työlliset toimialoittain'!G168/'Työlliset toimialoittain'!$D168</f>
        <v>0.6455696202531646</v>
      </c>
      <c r="H168" s="30">
        <f>'Työlliset toimialoittain'!H168/'Työlliset toimialoittain'!$E168</f>
        <v>0.6589861751152074</v>
      </c>
      <c r="I168" s="26">
        <f>'Työlliset toimialoittain'!I168/'Työlliset toimialoittain'!$C168</f>
        <v>0.34459459459459457</v>
      </c>
      <c r="J168" s="44">
        <f>'Työlliset toimialoittain'!J168/'Työlliset toimialoittain'!$D168</f>
        <v>0.35443037974683544</v>
      </c>
      <c r="K168" s="45">
        <f>'Työlliset toimialoittain'!K168/'Työlliset toimialoittain'!$E168</f>
        <v>0.34101382488479265</v>
      </c>
    </row>
    <row r="169" spans="2:11" ht="15">
      <c r="B169" s="1" t="s">
        <v>27</v>
      </c>
      <c r="C169" s="28">
        <f t="shared" si="24"/>
        <v>1</v>
      </c>
      <c r="D169" s="37">
        <f t="shared" si="25"/>
        <v>1</v>
      </c>
      <c r="E169" s="38">
        <f t="shared" si="26"/>
        <v>1</v>
      </c>
      <c r="F169" s="24">
        <f>'Työlliset toimialoittain'!F169/'Työlliset toimialoittain'!$C169</f>
        <v>0.8</v>
      </c>
      <c r="G169" s="32">
        <f>'Työlliset toimialoittain'!G169/'Työlliset toimialoittain'!$D169</f>
        <v>0.75</v>
      </c>
      <c r="H169" s="30">
        <f>'Työlliset toimialoittain'!H169/'Työlliset toimialoittain'!$E169</f>
        <v>1</v>
      </c>
      <c r="I169" s="26">
        <f>'Työlliset toimialoittain'!I169/'Työlliset toimialoittain'!$C169</f>
        <v>0.2</v>
      </c>
      <c r="J169" s="44">
        <f>'Työlliset toimialoittain'!J169/'Työlliset toimialoittain'!$D169</f>
        <v>0.25</v>
      </c>
      <c r="K169" s="45">
        <f>'Työlliset toimialoittain'!K169/'Työlliset toimialoittain'!$E169</f>
        <v>0</v>
      </c>
    </row>
    <row r="170" spans="2:11" ht="15">
      <c r="B170" s="1" t="s">
        <v>28</v>
      </c>
      <c r="C170" s="28">
        <f t="shared" si="24"/>
        <v>1</v>
      </c>
      <c r="D170" s="37">
        <f t="shared" si="25"/>
        <v>1</v>
      </c>
      <c r="E170" s="38">
        <f t="shared" si="26"/>
        <v>1</v>
      </c>
      <c r="F170" s="24">
        <f>'Työlliset toimialoittain'!F170/'Työlliset toimialoittain'!$C170</f>
        <v>0.7663551401869159</v>
      </c>
      <c r="G170" s="32">
        <f>'Työlliset toimialoittain'!G170/'Työlliset toimialoittain'!$D170</f>
        <v>0.7711442786069652</v>
      </c>
      <c r="H170" s="30">
        <f>'Työlliset toimialoittain'!H170/'Työlliset toimialoittain'!$E170</f>
        <v>0.6923076923076923</v>
      </c>
      <c r="I170" s="26">
        <f>'Työlliset toimialoittain'!I170/'Työlliset toimialoittain'!$C170</f>
        <v>0.2336448598130841</v>
      </c>
      <c r="J170" s="44">
        <f>'Työlliset toimialoittain'!J170/'Työlliset toimialoittain'!$D170</f>
        <v>0.22885572139303484</v>
      </c>
      <c r="K170" s="45">
        <f>'Työlliset toimialoittain'!K170/'Työlliset toimialoittain'!$E170</f>
        <v>0.3076923076923077</v>
      </c>
    </row>
    <row r="171" spans="2:11" ht="15">
      <c r="B171" s="1" t="s">
        <v>29</v>
      </c>
      <c r="C171" s="28">
        <f aca="true" t="shared" si="30" ref="C171:C188">SUM(F171,I171)</f>
        <v>1</v>
      </c>
      <c r="D171" s="37">
        <f aca="true" t="shared" si="31" ref="D171:D188">SUM(G171,J171)</f>
        <v>1</v>
      </c>
      <c r="E171" s="38">
        <f aca="true" t="shared" si="32" ref="E171:E188">SUM(H171,K171)</f>
        <v>0</v>
      </c>
      <c r="F171" s="24">
        <f>'Työlliset toimialoittain'!F171/'Työlliset toimialoittain'!$C171</f>
        <v>0.875</v>
      </c>
      <c r="G171" s="32">
        <f>'Työlliset toimialoittain'!G171/'Työlliset toimialoittain'!$D171</f>
        <v>0.875</v>
      </c>
      <c r="H171" s="30"/>
      <c r="I171" s="26">
        <f>'Työlliset toimialoittain'!I171/'Työlliset toimialoittain'!$C171</f>
        <v>0.125</v>
      </c>
      <c r="J171" s="44">
        <f>'Työlliset toimialoittain'!J171/'Työlliset toimialoittain'!$D171</f>
        <v>0.125</v>
      </c>
      <c r="K171" s="45"/>
    </row>
    <row r="172" spans="2:11" ht="15">
      <c r="B172" s="1" t="s">
        <v>30</v>
      </c>
      <c r="C172" s="28">
        <f t="shared" si="30"/>
        <v>1</v>
      </c>
      <c r="D172" s="37">
        <f t="shared" si="31"/>
        <v>1</v>
      </c>
      <c r="E172" s="38">
        <f t="shared" si="32"/>
        <v>0</v>
      </c>
      <c r="F172" s="24">
        <f>'Työlliset toimialoittain'!F172/'Työlliset toimialoittain'!$C172</f>
        <v>1</v>
      </c>
      <c r="G172" s="32">
        <f>'Työlliset toimialoittain'!G172/'Työlliset toimialoittain'!$D172</f>
        <v>1</v>
      </c>
      <c r="H172" s="30"/>
      <c r="I172" s="26">
        <f>'Työlliset toimialoittain'!I172/'Työlliset toimialoittain'!$C172</f>
        <v>0</v>
      </c>
      <c r="J172" s="44">
        <f>'Työlliset toimialoittain'!J172/'Työlliset toimialoittain'!$D172</f>
        <v>0</v>
      </c>
      <c r="K172" s="45"/>
    </row>
    <row r="173" spans="2:11" ht="15">
      <c r="B173" s="1" t="s">
        <v>31</v>
      </c>
      <c r="C173" s="28">
        <f t="shared" si="30"/>
        <v>1</v>
      </c>
      <c r="D173" s="37">
        <f t="shared" si="31"/>
        <v>1</v>
      </c>
      <c r="E173" s="38">
        <f t="shared" si="32"/>
        <v>1</v>
      </c>
      <c r="F173" s="24">
        <f>'Työlliset toimialoittain'!F173/'Työlliset toimialoittain'!$C173</f>
        <v>0.95</v>
      </c>
      <c r="G173" s="32">
        <f>'Työlliset toimialoittain'!G173/'Työlliset toimialoittain'!$D173</f>
        <v>0.9375</v>
      </c>
      <c r="H173" s="30">
        <f>'Työlliset toimialoittain'!H173/'Työlliset toimialoittain'!$E173</f>
        <v>1</v>
      </c>
      <c r="I173" s="26">
        <f>'Työlliset toimialoittain'!I173/'Työlliset toimialoittain'!$C173</f>
        <v>0.05</v>
      </c>
      <c r="J173" s="44">
        <f>'Työlliset toimialoittain'!J173/'Työlliset toimialoittain'!$D173</f>
        <v>0.0625</v>
      </c>
      <c r="K173" s="45">
        <f>'Työlliset toimialoittain'!K173/'Työlliset toimialoittain'!$E173</f>
        <v>0</v>
      </c>
    </row>
    <row r="174" spans="2:11" ht="15">
      <c r="B174" s="1" t="s">
        <v>32</v>
      </c>
      <c r="C174" s="28">
        <f t="shared" si="30"/>
        <v>1</v>
      </c>
      <c r="D174" s="37">
        <f t="shared" si="31"/>
        <v>1</v>
      </c>
      <c r="E174" s="38">
        <f t="shared" si="32"/>
        <v>1</v>
      </c>
      <c r="F174" s="24">
        <f>'Työlliset toimialoittain'!F174/'Työlliset toimialoittain'!$C174</f>
        <v>0.46875</v>
      </c>
      <c r="G174" s="32">
        <f>'Työlliset toimialoittain'!G174/'Työlliset toimialoittain'!$D174</f>
        <v>0.38028169014084506</v>
      </c>
      <c r="H174" s="30">
        <f>'Työlliset toimialoittain'!H174/'Työlliset toimialoittain'!$E174</f>
        <v>0.72</v>
      </c>
      <c r="I174" s="26">
        <f>'Työlliset toimialoittain'!I174/'Työlliset toimialoittain'!$C174</f>
        <v>0.53125</v>
      </c>
      <c r="J174" s="44">
        <f>'Työlliset toimialoittain'!J174/'Työlliset toimialoittain'!$D174</f>
        <v>0.6197183098591549</v>
      </c>
      <c r="K174" s="45">
        <f>'Työlliset toimialoittain'!K174/'Työlliset toimialoittain'!$E174</f>
        <v>0.28</v>
      </c>
    </row>
    <row r="175" spans="2:11" ht="15">
      <c r="B175" s="1" t="s">
        <v>33</v>
      </c>
      <c r="C175" s="28">
        <f t="shared" si="30"/>
        <v>1</v>
      </c>
      <c r="D175" s="37">
        <f t="shared" si="31"/>
        <v>1</v>
      </c>
      <c r="E175" s="38">
        <f t="shared" si="32"/>
        <v>1</v>
      </c>
      <c r="F175" s="24">
        <f>'Työlliset toimialoittain'!F175/'Työlliset toimialoittain'!$C175</f>
        <v>0.8426966292134831</v>
      </c>
      <c r="G175" s="32">
        <f>'Työlliset toimialoittain'!G175/'Työlliset toimialoittain'!$D175</f>
        <v>0.8333333333333334</v>
      </c>
      <c r="H175" s="30">
        <f>'Työlliset toimialoittain'!H175/'Työlliset toimialoittain'!$E175</f>
        <v>0.8823529411764706</v>
      </c>
      <c r="I175" s="26">
        <f>'Työlliset toimialoittain'!I175/'Työlliset toimialoittain'!$C175</f>
        <v>0.15730337078651685</v>
      </c>
      <c r="J175" s="44">
        <f>'Työlliset toimialoittain'!J175/'Työlliset toimialoittain'!$D175</f>
        <v>0.16666666666666666</v>
      </c>
      <c r="K175" s="45">
        <f>'Työlliset toimialoittain'!K175/'Työlliset toimialoittain'!$E175</f>
        <v>0.11764705882352941</v>
      </c>
    </row>
    <row r="176" spans="2:11" ht="15">
      <c r="B176" s="1" t="s">
        <v>34</v>
      </c>
      <c r="C176" s="28">
        <f t="shared" si="30"/>
        <v>1</v>
      </c>
      <c r="D176" s="37">
        <f t="shared" si="31"/>
        <v>1</v>
      </c>
      <c r="E176" s="38">
        <f t="shared" si="32"/>
        <v>1</v>
      </c>
      <c r="F176" s="24">
        <f>'Työlliset toimialoittain'!F176/'Työlliset toimialoittain'!$C176</f>
        <v>0.125</v>
      </c>
      <c r="G176" s="32">
        <f>'Työlliset toimialoittain'!G176/'Työlliset toimialoittain'!$D176</f>
        <v>0.08695652173913043</v>
      </c>
      <c r="H176" s="30">
        <f>'Työlliset toimialoittain'!H176/'Työlliset toimialoittain'!$E176</f>
        <v>1</v>
      </c>
      <c r="I176" s="26">
        <f>'Työlliset toimialoittain'!I176/'Työlliset toimialoittain'!$C176</f>
        <v>0.875</v>
      </c>
      <c r="J176" s="44">
        <f>'Työlliset toimialoittain'!J176/'Työlliset toimialoittain'!$D176</f>
        <v>0.9130434782608695</v>
      </c>
      <c r="K176" s="45">
        <f>'Työlliset toimialoittain'!K176/'Työlliset toimialoittain'!$E176</f>
        <v>0</v>
      </c>
    </row>
    <row r="177" spans="2:11" ht="15">
      <c r="B177" s="1" t="s">
        <v>35</v>
      </c>
      <c r="C177" s="28">
        <f t="shared" si="30"/>
        <v>1</v>
      </c>
      <c r="D177" s="37">
        <f t="shared" si="31"/>
        <v>1</v>
      </c>
      <c r="E177" s="38">
        <f t="shared" si="32"/>
        <v>0</v>
      </c>
      <c r="F177" s="24">
        <f>'Työlliset toimialoittain'!F177/'Työlliset toimialoittain'!$C177</f>
        <v>0.9</v>
      </c>
      <c r="G177" s="32">
        <f>'Työlliset toimialoittain'!G177/'Työlliset toimialoittain'!$D177</f>
        <v>0.9</v>
      </c>
      <c r="H177" s="30"/>
      <c r="I177" s="26">
        <f>'Työlliset toimialoittain'!I177/'Työlliset toimialoittain'!$C177</f>
        <v>0.1</v>
      </c>
      <c r="J177" s="44">
        <f>'Työlliset toimialoittain'!J177/'Työlliset toimialoittain'!$D177</f>
        <v>0.1</v>
      </c>
      <c r="K177" s="45"/>
    </row>
    <row r="178" spans="2:11" ht="15">
      <c r="B178" s="1" t="s">
        <v>36</v>
      </c>
      <c r="C178" s="28">
        <f t="shared" si="30"/>
        <v>1</v>
      </c>
      <c r="D178" s="37">
        <f t="shared" si="31"/>
        <v>1</v>
      </c>
      <c r="E178" s="38">
        <f t="shared" si="32"/>
        <v>0</v>
      </c>
      <c r="F178" s="24">
        <f>'Työlliset toimialoittain'!F178/'Työlliset toimialoittain'!$C178</f>
        <v>0.09523809523809523</v>
      </c>
      <c r="G178" s="32">
        <f>'Työlliset toimialoittain'!G178/'Työlliset toimialoittain'!$D178</f>
        <v>0.09523809523809523</v>
      </c>
      <c r="H178" s="30"/>
      <c r="I178" s="26">
        <f>'Työlliset toimialoittain'!I178/'Työlliset toimialoittain'!$C178</f>
        <v>0.9047619047619048</v>
      </c>
      <c r="J178" s="44">
        <f>'Työlliset toimialoittain'!J178/'Työlliset toimialoittain'!$D178</f>
        <v>0.9047619047619048</v>
      </c>
      <c r="K178" s="45"/>
    </row>
    <row r="179" spans="2:11" ht="15">
      <c r="B179" s="1" t="s">
        <v>37</v>
      </c>
      <c r="C179" s="28">
        <f t="shared" si="30"/>
        <v>1</v>
      </c>
      <c r="D179" s="37">
        <f t="shared" si="31"/>
        <v>0</v>
      </c>
      <c r="E179" s="38">
        <f t="shared" si="32"/>
        <v>1</v>
      </c>
      <c r="F179" s="24">
        <f>'Työlliset toimialoittain'!F179/'Työlliset toimialoittain'!$C179</f>
        <v>1</v>
      </c>
      <c r="G179" s="32"/>
      <c r="H179" s="30">
        <f>'Työlliset toimialoittain'!H179/'Työlliset toimialoittain'!$E179</f>
        <v>1</v>
      </c>
      <c r="I179" s="26">
        <f>'Työlliset toimialoittain'!I179/'Työlliset toimialoittain'!$C179</f>
        <v>0</v>
      </c>
      <c r="J179" s="44"/>
      <c r="K179" s="45">
        <f>'Työlliset toimialoittain'!K179/'Työlliset toimialoittain'!$E179</f>
        <v>0</v>
      </c>
    </row>
    <row r="180" spans="2:11" ht="15">
      <c r="B180" s="1" t="s">
        <v>38</v>
      </c>
      <c r="C180" s="28">
        <f t="shared" si="30"/>
        <v>1</v>
      </c>
      <c r="D180" s="37">
        <f t="shared" si="31"/>
        <v>1</v>
      </c>
      <c r="E180" s="38">
        <f t="shared" si="32"/>
        <v>1</v>
      </c>
      <c r="F180" s="24">
        <f>'Työlliset toimialoittain'!F180/'Työlliset toimialoittain'!$C180</f>
        <v>0.6363636363636364</v>
      </c>
      <c r="G180" s="32">
        <f>'Työlliset toimialoittain'!G180/'Työlliset toimialoittain'!$D180</f>
        <v>0.6388888888888888</v>
      </c>
      <c r="H180" s="30">
        <f>'Työlliset toimialoittain'!H180/'Työlliset toimialoittain'!$E180</f>
        <v>0.625</v>
      </c>
      <c r="I180" s="26">
        <f>'Työlliset toimialoittain'!I180/'Työlliset toimialoittain'!$C180</f>
        <v>0.36363636363636365</v>
      </c>
      <c r="J180" s="44">
        <f>'Työlliset toimialoittain'!J180/'Työlliset toimialoittain'!$D180</f>
        <v>0.3611111111111111</v>
      </c>
      <c r="K180" s="45">
        <f>'Työlliset toimialoittain'!K180/'Työlliset toimialoittain'!$E180</f>
        <v>0.375</v>
      </c>
    </row>
    <row r="181" spans="2:11" ht="15">
      <c r="B181" s="1" t="s">
        <v>39</v>
      </c>
      <c r="C181" s="28">
        <f t="shared" si="30"/>
        <v>1</v>
      </c>
      <c r="D181" s="37">
        <f t="shared" si="31"/>
        <v>1</v>
      </c>
      <c r="E181" s="38">
        <f t="shared" si="32"/>
        <v>1</v>
      </c>
      <c r="F181" s="24">
        <f>'Työlliset toimialoittain'!F181/'Työlliset toimialoittain'!$C181</f>
        <v>0.3157894736842105</v>
      </c>
      <c r="G181" s="32">
        <f>'Työlliset toimialoittain'!G181/'Työlliset toimialoittain'!$D181</f>
        <v>0.29411764705882354</v>
      </c>
      <c r="H181" s="30">
        <f>'Työlliset toimialoittain'!H181/'Työlliset toimialoittain'!$E181</f>
        <v>0.5</v>
      </c>
      <c r="I181" s="26">
        <f>'Työlliset toimialoittain'!I181/'Työlliset toimialoittain'!$C181</f>
        <v>0.6842105263157895</v>
      </c>
      <c r="J181" s="44">
        <f>'Työlliset toimialoittain'!J181/'Työlliset toimialoittain'!$D181</f>
        <v>0.7058823529411765</v>
      </c>
      <c r="K181" s="45">
        <f>'Työlliset toimialoittain'!K181/'Työlliset toimialoittain'!$E181</f>
        <v>0.5</v>
      </c>
    </row>
    <row r="182" spans="2:11" ht="15">
      <c r="B182" s="1" t="s">
        <v>40</v>
      </c>
      <c r="C182" s="28">
        <f t="shared" si="30"/>
        <v>1</v>
      </c>
      <c r="D182" s="37">
        <f t="shared" si="31"/>
        <v>1</v>
      </c>
      <c r="E182" s="38">
        <f t="shared" si="32"/>
        <v>0</v>
      </c>
      <c r="F182" s="24">
        <f>'Työlliset toimialoittain'!F182/'Työlliset toimialoittain'!$C182</f>
        <v>0.3684210526315789</v>
      </c>
      <c r="G182" s="32">
        <f>'Työlliset toimialoittain'!G182/'Työlliset toimialoittain'!$D182</f>
        <v>0.3684210526315789</v>
      </c>
      <c r="H182" s="30"/>
      <c r="I182" s="26">
        <f>'Työlliset toimialoittain'!I182/'Työlliset toimialoittain'!$C182</f>
        <v>0.631578947368421</v>
      </c>
      <c r="J182" s="44">
        <f>'Työlliset toimialoittain'!J182/'Työlliset toimialoittain'!$D182</f>
        <v>0.631578947368421</v>
      </c>
      <c r="K182" s="45"/>
    </row>
    <row r="183" spans="2:11" ht="15">
      <c r="B183" s="1" t="s">
        <v>41</v>
      </c>
      <c r="C183" s="28">
        <f t="shared" si="30"/>
        <v>1</v>
      </c>
      <c r="D183" s="37">
        <f t="shared" si="31"/>
        <v>1</v>
      </c>
      <c r="E183" s="38">
        <f t="shared" si="32"/>
        <v>0</v>
      </c>
      <c r="F183" s="24">
        <f>'Työlliset toimialoittain'!F183/'Työlliset toimialoittain'!$C183</f>
        <v>0.2988505747126437</v>
      </c>
      <c r="G183" s="32">
        <f>'Työlliset toimialoittain'!G183/'Työlliset toimialoittain'!$D183</f>
        <v>0.2988505747126437</v>
      </c>
      <c r="H183" s="30"/>
      <c r="I183" s="26">
        <f>'Työlliset toimialoittain'!I183/'Työlliset toimialoittain'!$C183</f>
        <v>0.7011494252873564</v>
      </c>
      <c r="J183" s="44">
        <f>'Työlliset toimialoittain'!J183/'Työlliset toimialoittain'!$D183</f>
        <v>0.7011494252873564</v>
      </c>
      <c r="K183" s="45"/>
    </row>
    <row r="184" spans="2:11" ht="15">
      <c r="B184" s="1" t="s">
        <v>42</v>
      </c>
      <c r="C184" s="28">
        <f t="shared" si="30"/>
        <v>1</v>
      </c>
      <c r="D184" s="37">
        <f t="shared" si="31"/>
        <v>1</v>
      </c>
      <c r="E184" s="38">
        <f t="shared" si="32"/>
        <v>1</v>
      </c>
      <c r="F184" s="24">
        <f>'Työlliset toimialoittain'!F184/'Työlliset toimialoittain'!$C184</f>
        <v>0.06866952789699571</v>
      </c>
      <c r="G184" s="32">
        <f>'Työlliset toimialoittain'!G184/'Työlliset toimialoittain'!$D184</f>
        <v>0.0611353711790393</v>
      </c>
      <c r="H184" s="30">
        <f>'Työlliset toimialoittain'!H184/'Työlliset toimialoittain'!$E184</f>
        <v>0.5</v>
      </c>
      <c r="I184" s="26">
        <f>'Työlliset toimialoittain'!I184/'Työlliset toimialoittain'!$C184</f>
        <v>0.9313304721030042</v>
      </c>
      <c r="J184" s="44">
        <f>'Työlliset toimialoittain'!J184/'Työlliset toimialoittain'!$D184</f>
        <v>0.9388646288209607</v>
      </c>
      <c r="K184" s="45">
        <f>'Työlliset toimialoittain'!K184/'Työlliset toimialoittain'!$E184</f>
        <v>0.5</v>
      </c>
    </row>
    <row r="185" spans="1:11" ht="15">
      <c r="A185" s="23"/>
      <c r="B185" s="52" t="s">
        <v>43</v>
      </c>
      <c r="C185" s="28">
        <f t="shared" si="30"/>
        <v>1</v>
      </c>
      <c r="D185" s="37">
        <f t="shared" si="31"/>
        <v>1</v>
      </c>
      <c r="E185" s="38">
        <f t="shared" si="32"/>
        <v>1</v>
      </c>
      <c r="F185" s="24">
        <f>'Työlliset toimialoittain'!F185/'Työlliset toimialoittain'!$C185</f>
        <v>0.3333333333333333</v>
      </c>
      <c r="G185" s="32">
        <f>'Työlliset toimialoittain'!G185/'Työlliset toimialoittain'!$D185</f>
        <v>0.4</v>
      </c>
      <c r="H185" s="30">
        <f>'Työlliset toimialoittain'!H185/'Työlliset toimialoittain'!$E185</f>
        <v>0</v>
      </c>
      <c r="I185" s="26">
        <f>'Työlliset toimialoittain'!I185/'Työlliset toimialoittain'!$C185</f>
        <v>0.6666666666666666</v>
      </c>
      <c r="J185" s="44">
        <f>'Työlliset toimialoittain'!J185/'Työlliset toimialoittain'!$D185</f>
        <v>0.6</v>
      </c>
      <c r="K185" s="45">
        <f>'Työlliset toimialoittain'!K185/'Työlliset toimialoittain'!$E185</f>
        <v>1</v>
      </c>
    </row>
    <row r="186" spans="2:11" ht="15">
      <c r="B186" s="1" t="s">
        <v>44</v>
      </c>
      <c r="C186" s="28">
        <f t="shared" si="30"/>
        <v>1</v>
      </c>
      <c r="D186" s="37">
        <f t="shared" si="31"/>
        <v>1</v>
      </c>
      <c r="E186" s="38">
        <f t="shared" si="32"/>
        <v>1</v>
      </c>
      <c r="F186" s="24">
        <f>'Työlliset toimialoittain'!F186/'Työlliset toimialoittain'!$C186</f>
        <v>0.34146341463414637</v>
      </c>
      <c r="G186" s="32">
        <f>'Työlliset toimialoittain'!G186/'Työlliset toimialoittain'!$D186</f>
        <v>0.35714285714285715</v>
      </c>
      <c r="H186" s="30">
        <f>'Työlliset toimialoittain'!H186/'Työlliset toimialoittain'!$E186</f>
        <v>0.3076923076923077</v>
      </c>
      <c r="I186" s="26">
        <f>'Työlliset toimialoittain'!I186/'Työlliset toimialoittain'!$C186</f>
        <v>0.6585365853658537</v>
      </c>
      <c r="J186" s="44">
        <f>'Työlliset toimialoittain'!J186/'Työlliset toimialoittain'!$D186</f>
        <v>0.6428571428571429</v>
      </c>
      <c r="K186" s="45">
        <f>'Työlliset toimialoittain'!K186/'Työlliset toimialoittain'!$E186</f>
        <v>0.6923076923076923</v>
      </c>
    </row>
    <row r="187" spans="2:11" ht="15">
      <c r="B187" s="4" t="s">
        <v>45</v>
      </c>
      <c r="C187" s="28">
        <f t="shared" si="30"/>
        <v>0</v>
      </c>
      <c r="D187" s="37">
        <f t="shared" si="31"/>
        <v>0</v>
      </c>
      <c r="E187" s="38">
        <f t="shared" si="32"/>
        <v>0</v>
      </c>
      <c r="F187" s="24"/>
      <c r="G187" s="32"/>
      <c r="H187" s="30"/>
      <c r="I187" s="26"/>
      <c r="J187" s="44"/>
      <c r="K187" s="45"/>
    </row>
    <row r="188" spans="2:11" ht="15">
      <c r="B188" s="1" t="s">
        <v>46</v>
      </c>
      <c r="C188" s="28">
        <f t="shared" si="30"/>
        <v>0</v>
      </c>
      <c r="D188" s="37">
        <f t="shared" si="31"/>
        <v>0</v>
      </c>
      <c r="E188" s="38">
        <f t="shared" si="32"/>
        <v>0</v>
      </c>
      <c r="F188" s="24"/>
      <c r="G188" s="32"/>
      <c r="H188" s="30"/>
      <c r="I188" s="26"/>
      <c r="J188" s="44"/>
      <c r="K188" s="45"/>
    </row>
    <row r="189" spans="1:11" ht="15">
      <c r="A189" s="16"/>
      <c r="B189" s="17" t="s">
        <v>47</v>
      </c>
      <c r="C189" s="28">
        <f t="shared" si="24"/>
        <v>1</v>
      </c>
      <c r="D189" s="37">
        <f t="shared" si="25"/>
        <v>1</v>
      </c>
      <c r="E189" s="38">
        <f t="shared" si="26"/>
        <v>1</v>
      </c>
      <c r="F189" s="24">
        <f>'Työlliset toimialoittain'!F189/'Työlliset toimialoittain'!$C189</f>
        <v>0.65</v>
      </c>
      <c r="G189" s="32">
        <f>'Työlliset toimialoittain'!G189/'Työlliset toimialoittain'!$D189</f>
        <v>0.6</v>
      </c>
      <c r="H189" s="30">
        <f>'Työlliset toimialoittain'!H189/'Työlliset toimialoittain'!$E189</f>
        <v>0.6666666666666666</v>
      </c>
      <c r="I189" s="26">
        <f>'Työlliset toimialoittain'!I189/'Työlliset toimialoittain'!$C189</f>
        <v>0.35</v>
      </c>
      <c r="J189" s="44">
        <f>'Työlliset toimialoittain'!J189/'Työlliset toimialoittain'!$D189</f>
        <v>0.4</v>
      </c>
      <c r="K189" s="45">
        <f>'Työlliset toimialoittain'!K189/'Työlliset toimialoittain'!$E189</f>
        <v>0.3333333333333333</v>
      </c>
    </row>
    <row r="190" spans="1:11" ht="15">
      <c r="A190" s="14" t="s">
        <v>24</v>
      </c>
      <c r="B190" s="14" t="s">
        <v>5</v>
      </c>
      <c r="C190" s="34">
        <f t="shared" si="24"/>
        <v>1</v>
      </c>
      <c r="D190" s="35">
        <f t="shared" si="25"/>
        <v>1</v>
      </c>
      <c r="E190" s="36">
        <f t="shared" si="26"/>
        <v>1</v>
      </c>
      <c r="F190" s="48">
        <f>'Työlliset toimialoittain'!F190/'Työlliset toimialoittain'!$C190</f>
        <v>0.511929294316985</v>
      </c>
      <c r="G190" s="49">
        <f>'Työlliset toimialoittain'!G190/'Työlliset toimialoittain'!$D190</f>
        <v>0.49272081897216935</v>
      </c>
      <c r="H190" s="50">
        <f>'Työlliset toimialoittain'!H190/'Työlliset toimialoittain'!$E190</f>
        <v>0.6676396997497915</v>
      </c>
      <c r="I190" s="41">
        <f>'Työlliset toimialoittain'!I190/'Työlliset toimialoittain'!$C190</f>
        <v>0.4880707056830151</v>
      </c>
      <c r="J190" s="42">
        <f>'Työlliset toimialoittain'!J190/'Työlliset toimialoittain'!$D190</f>
        <v>0.5072791810278307</v>
      </c>
      <c r="K190" s="43">
        <f>'Työlliset toimialoittain'!K190/'Työlliset toimialoittain'!$E190</f>
        <v>0.3323603002502085</v>
      </c>
    </row>
    <row r="191" spans="1:11" ht="15">
      <c r="A191" s="15"/>
      <c r="B191" s="14" t="s">
        <v>26</v>
      </c>
      <c r="C191" s="28">
        <f t="shared" si="24"/>
        <v>1</v>
      </c>
      <c r="D191" s="37">
        <f t="shared" si="25"/>
        <v>1</v>
      </c>
      <c r="E191" s="38">
        <f t="shared" si="26"/>
        <v>1</v>
      </c>
      <c r="F191" s="24">
        <f>'Työlliset toimialoittain'!F191/'Työlliset toimialoittain'!$C191</f>
        <v>0.6704152249134948</v>
      </c>
      <c r="G191" s="32">
        <f>'Työlliset toimialoittain'!G191/'Työlliset toimialoittain'!$D191</f>
        <v>0.6602209944751382</v>
      </c>
      <c r="H191" s="30">
        <f>'Työlliset toimialoittain'!H191/'Työlliset toimialoittain'!$E191</f>
        <v>0.6750629722921915</v>
      </c>
      <c r="I191" s="26">
        <f>'Työlliset toimialoittain'!I191/'Työlliset toimialoittain'!$C191</f>
        <v>0.3295847750865052</v>
      </c>
      <c r="J191" s="44">
        <f>'Työlliset toimialoittain'!J191/'Työlliset toimialoittain'!$D191</f>
        <v>0.3397790055248619</v>
      </c>
      <c r="K191" s="45">
        <f>'Työlliset toimialoittain'!K191/'Työlliset toimialoittain'!$E191</f>
        <v>0.3249370277078086</v>
      </c>
    </row>
    <row r="192" spans="1:11" ht="15">
      <c r="A192" s="15"/>
      <c r="B192" s="14" t="s">
        <v>27</v>
      </c>
      <c r="C192" s="28">
        <f t="shared" si="24"/>
        <v>1</v>
      </c>
      <c r="D192" s="37">
        <f t="shared" si="25"/>
        <v>1</v>
      </c>
      <c r="E192" s="38">
        <f t="shared" si="26"/>
        <v>1</v>
      </c>
      <c r="F192" s="24">
        <f>'Työlliset toimialoittain'!F192/'Työlliset toimialoittain'!$C192</f>
        <v>0.9166666666666666</v>
      </c>
      <c r="G192" s="32">
        <f>'Työlliset toimialoittain'!G192/'Työlliset toimialoittain'!$D192</f>
        <v>0.8888888888888888</v>
      </c>
      <c r="H192" s="30">
        <f>'Työlliset toimialoittain'!H192/'Työlliset toimialoittain'!$E192</f>
        <v>1</v>
      </c>
      <c r="I192" s="26">
        <f>'Työlliset toimialoittain'!I192/'Työlliset toimialoittain'!$C192</f>
        <v>0.08333333333333333</v>
      </c>
      <c r="J192" s="44">
        <f>'Työlliset toimialoittain'!J192/'Työlliset toimialoittain'!$D192</f>
        <v>0.1111111111111111</v>
      </c>
      <c r="K192" s="45">
        <f>'Työlliset toimialoittain'!K192/'Työlliset toimialoittain'!$E192</f>
        <v>0</v>
      </c>
    </row>
    <row r="193" spans="1:11" ht="15">
      <c r="A193" s="15"/>
      <c r="B193" s="14" t="s">
        <v>28</v>
      </c>
      <c r="C193" s="28">
        <f t="shared" si="24"/>
        <v>1</v>
      </c>
      <c r="D193" s="37">
        <f t="shared" si="25"/>
        <v>1</v>
      </c>
      <c r="E193" s="38">
        <f t="shared" si="26"/>
        <v>1</v>
      </c>
      <c r="F193" s="24">
        <f>'Työlliset toimialoittain'!F193/'Työlliset toimialoittain'!$C193</f>
        <v>0.8144950287807431</v>
      </c>
      <c r="G193" s="32">
        <f>'Työlliset toimialoittain'!G193/'Työlliset toimialoittain'!$D193</f>
        <v>0.8157536113382393</v>
      </c>
      <c r="H193" s="30">
        <f>'Työlliset toimialoittain'!H193/'Työlliset toimialoittain'!$E193</f>
        <v>0.7843137254901961</v>
      </c>
      <c r="I193" s="26">
        <f>'Työlliset toimialoittain'!I193/'Työlliset toimialoittain'!$C193</f>
        <v>0.18550497121925694</v>
      </c>
      <c r="J193" s="44">
        <f>'Työlliset toimialoittain'!J193/'Työlliset toimialoittain'!$D193</f>
        <v>0.18424638866176068</v>
      </c>
      <c r="K193" s="45">
        <f>'Työlliset toimialoittain'!K193/'Työlliset toimialoittain'!$E193</f>
        <v>0.21568627450980393</v>
      </c>
    </row>
    <row r="194" spans="1:11" ht="15">
      <c r="A194" s="15"/>
      <c r="B194" s="14" t="s">
        <v>29</v>
      </c>
      <c r="C194" s="28">
        <f aca="true" t="shared" si="33" ref="C194:C211">SUM(F194,I194)</f>
        <v>1</v>
      </c>
      <c r="D194" s="37">
        <f aca="true" t="shared" si="34" ref="D194:D211">SUM(G194,J194)</f>
        <v>1</v>
      </c>
      <c r="E194" s="38">
        <f aca="true" t="shared" si="35" ref="E194:E211">SUM(H194,K194)</f>
        <v>0</v>
      </c>
      <c r="F194" s="24">
        <f>'Työlliset toimialoittain'!F194/'Työlliset toimialoittain'!$C194</f>
        <v>0.7853403141361257</v>
      </c>
      <c r="G194" s="32">
        <f>'Työlliset toimialoittain'!G194/'Työlliset toimialoittain'!$D194</f>
        <v>0.7853403141361257</v>
      </c>
      <c r="H194" s="30"/>
      <c r="I194" s="26">
        <f>'Työlliset toimialoittain'!I194/'Työlliset toimialoittain'!$C194</f>
        <v>0.21465968586387435</v>
      </c>
      <c r="J194" s="44">
        <f>'Työlliset toimialoittain'!J194/'Työlliset toimialoittain'!$D194</f>
        <v>0.21465968586387435</v>
      </c>
      <c r="K194" s="45"/>
    </row>
    <row r="195" spans="1:11" ht="15">
      <c r="A195" s="15"/>
      <c r="B195" s="14" t="s">
        <v>30</v>
      </c>
      <c r="C195" s="28">
        <f t="shared" si="33"/>
        <v>1</v>
      </c>
      <c r="D195" s="37">
        <f t="shared" si="34"/>
        <v>1</v>
      </c>
      <c r="E195" s="38">
        <f t="shared" si="35"/>
        <v>1</v>
      </c>
      <c r="F195" s="24">
        <f>'Työlliset toimialoittain'!F195/'Työlliset toimialoittain'!$C195</f>
        <v>0.9150943396226415</v>
      </c>
      <c r="G195" s="32">
        <f>'Työlliset toimialoittain'!G195/'Työlliset toimialoittain'!$D195</f>
        <v>0.9108910891089109</v>
      </c>
      <c r="H195" s="30">
        <f>'Työlliset toimialoittain'!H195/'Työlliset toimialoittain'!$E195</f>
        <v>1</v>
      </c>
      <c r="I195" s="26">
        <f>'Työlliset toimialoittain'!I195/'Työlliset toimialoittain'!$C195</f>
        <v>0.08490566037735849</v>
      </c>
      <c r="J195" s="44">
        <f>'Työlliset toimialoittain'!J195/'Työlliset toimialoittain'!$D195</f>
        <v>0.0891089108910891</v>
      </c>
      <c r="K195" s="45">
        <f>'Työlliset toimialoittain'!K195/'Työlliset toimialoittain'!$E195</f>
        <v>0</v>
      </c>
    </row>
    <row r="196" spans="1:11" ht="15">
      <c r="A196" s="15"/>
      <c r="B196" s="14" t="s">
        <v>31</v>
      </c>
      <c r="C196" s="28">
        <f t="shared" si="33"/>
        <v>1</v>
      </c>
      <c r="D196" s="37">
        <f t="shared" si="34"/>
        <v>1</v>
      </c>
      <c r="E196" s="38">
        <f t="shared" si="35"/>
        <v>1</v>
      </c>
      <c r="F196" s="24">
        <f>'Työlliset toimialoittain'!F196/'Työlliset toimialoittain'!$C196</f>
        <v>0.9392049883086516</v>
      </c>
      <c r="G196" s="32">
        <f>'Työlliset toimialoittain'!G196/'Työlliset toimialoittain'!$D196</f>
        <v>0.937095282146161</v>
      </c>
      <c r="H196" s="30">
        <f>'Työlliset toimialoittain'!H196/'Työlliset toimialoittain'!$E196</f>
        <v>0.9504950495049505</v>
      </c>
      <c r="I196" s="26">
        <f>'Työlliset toimialoittain'!I196/'Työlliset toimialoittain'!$C196</f>
        <v>0.060795011691348405</v>
      </c>
      <c r="J196" s="44">
        <f>'Työlliset toimialoittain'!J196/'Työlliset toimialoittain'!$D196</f>
        <v>0.06290471785383904</v>
      </c>
      <c r="K196" s="45">
        <f>'Työlliset toimialoittain'!K196/'Työlliset toimialoittain'!$E196</f>
        <v>0.04950495049504951</v>
      </c>
    </row>
    <row r="197" spans="1:11" ht="15">
      <c r="A197" s="15"/>
      <c r="B197" s="14" t="s">
        <v>32</v>
      </c>
      <c r="C197" s="28">
        <f t="shared" si="33"/>
        <v>1</v>
      </c>
      <c r="D197" s="37">
        <f t="shared" si="34"/>
        <v>1</v>
      </c>
      <c r="E197" s="38">
        <f t="shared" si="35"/>
        <v>1</v>
      </c>
      <c r="F197" s="24">
        <f>'Työlliset toimialoittain'!F197/'Työlliset toimialoittain'!$C197</f>
        <v>0.4754611903933171</v>
      </c>
      <c r="G197" s="32">
        <f>'Työlliset toimialoittain'!G197/'Työlliset toimialoittain'!$D197</f>
        <v>0.44916244643552783</v>
      </c>
      <c r="H197" s="30">
        <f>'Työlliset toimialoittain'!H197/'Työlliset toimialoittain'!$E197</f>
        <v>0.696078431372549</v>
      </c>
      <c r="I197" s="26">
        <f>'Työlliset toimialoittain'!I197/'Työlliset toimialoittain'!$C197</f>
        <v>0.5245388096066829</v>
      </c>
      <c r="J197" s="44">
        <f>'Työlliset toimialoittain'!J197/'Työlliset toimialoittain'!$D197</f>
        <v>0.5508375535644722</v>
      </c>
      <c r="K197" s="45">
        <f>'Työlliset toimialoittain'!K197/'Työlliset toimialoittain'!$E197</f>
        <v>0.30392156862745096</v>
      </c>
    </row>
    <row r="198" spans="1:11" ht="15">
      <c r="A198" s="15"/>
      <c r="B198" s="14" t="s">
        <v>33</v>
      </c>
      <c r="C198" s="28">
        <f t="shared" si="33"/>
        <v>1</v>
      </c>
      <c r="D198" s="37">
        <f t="shared" si="34"/>
        <v>1</v>
      </c>
      <c r="E198" s="38">
        <f t="shared" si="35"/>
        <v>1</v>
      </c>
      <c r="F198" s="24">
        <f>'Työlliset toimialoittain'!F198/'Työlliset toimialoittain'!$C198</f>
        <v>0.8619676945668135</v>
      </c>
      <c r="G198" s="32">
        <f>'Työlliset toimialoittain'!G198/'Työlliset toimialoittain'!$D198</f>
        <v>0.854149203688181</v>
      </c>
      <c r="H198" s="30">
        <f>'Työlliset toimialoittain'!H198/'Työlliset toimialoittain'!$E198</f>
        <v>0.9171597633136095</v>
      </c>
      <c r="I198" s="26">
        <f>'Työlliset toimialoittain'!I198/'Työlliset toimialoittain'!$C198</f>
        <v>0.13803230543318648</v>
      </c>
      <c r="J198" s="44">
        <f>'Työlliset toimialoittain'!J198/'Työlliset toimialoittain'!$D198</f>
        <v>0.14585079631181894</v>
      </c>
      <c r="K198" s="45">
        <f>'Työlliset toimialoittain'!K198/'Työlliset toimialoittain'!$E198</f>
        <v>0.08284023668639054</v>
      </c>
    </row>
    <row r="199" spans="1:11" ht="15">
      <c r="A199" s="15"/>
      <c r="B199" s="14" t="s">
        <v>34</v>
      </c>
      <c r="C199" s="28">
        <f t="shared" si="33"/>
        <v>1</v>
      </c>
      <c r="D199" s="37">
        <f t="shared" si="34"/>
        <v>1</v>
      </c>
      <c r="E199" s="38">
        <f t="shared" si="35"/>
        <v>1</v>
      </c>
      <c r="F199" s="24">
        <f>'Työlliset toimialoittain'!F199/'Työlliset toimialoittain'!$C199</f>
        <v>0.254416961130742</v>
      </c>
      <c r="G199" s="32">
        <f>'Työlliset toimialoittain'!G199/'Työlliset toimialoittain'!$D199</f>
        <v>0.22937625754527163</v>
      </c>
      <c r="H199" s="30">
        <f>'Työlliset toimialoittain'!H199/'Työlliset toimialoittain'!$E199</f>
        <v>0.43478260869565216</v>
      </c>
      <c r="I199" s="26">
        <f>'Työlliset toimialoittain'!I199/'Työlliset toimialoittain'!$C199</f>
        <v>0.7455830388692579</v>
      </c>
      <c r="J199" s="44">
        <f>'Työlliset toimialoittain'!J199/'Työlliset toimialoittain'!$D199</f>
        <v>0.7706237424547284</v>
      </c>
      <c r="K199" s="45">
        <f>'Työlliset toimialoittain'!K199/'Työlliset toimialoittain'!$E199</f>
        <v>0.5652173913043478</v>
      </c>
    </row>
    <row r="200" spans="1:11" ht="15">
      <c r="A200" s="15"/>
      <c r="B200" s="14" t="s">
        <v>35</v>
      </c>
      <c r="C200" s="28">
        <f t="shared" si="33"/>
        <v>1</v>
      </c>
      <c r="D200" s="37">
        <f t="shared" si="34"/>
        <v>1</v>
      </c>
      <c r="E200" s="38">
        <f t="shared" si="35"/>
        <v>1</v>
      </c>
      <c r="F200" s="24">
        <f>'Työlliset toimialoittain'!F200/'Työlliset toimialoittain'!$C200</f>
        <v>0.6635859519408502</v>
      </c>
      <c r="G200" s="32">
        <f>'Työlliset toimialoittain'!G200/'Työlliset toimialoittain'!$D200</f>
        <v>0.659047619047619</v>
      </c>
      <c r="H200" s="30">
        <f>'Työlliset toimialoittain'!H200/'Työlliset toimialoittain'!$E200</f>
        <v>0.8125</v>
      </c>
      <c r="I200" s="26">
        <f>'Työlliset toimialoittain'!I200/'Työlliset toimialoittain'!$C200</f>
        <v>0.3364140480591497</v>
      </c>
      <c r="J200" s="44">
        <f>'Työlliset toimialoittain'!J200/'Työlliset toimialoittain'!$D200</f>
        <v>0.34095238095238095</v>
      </c>
      <c r="K200" s="45">
        <f>'Työlliset toimialoittain'!K200/'Työlliset toimialoittain'!$E200</f>
        <v>0.1875</v>
      </c>
    </row>
    <row r="201" spans="1:11" ht="15">
      <c r="A201" s="15"/>
      <c r="B201" s="14" t="s">
        <v>36</v>
      </c>
      <c r="C201" s="28">
        <f t="shared" si="33"/>
        <v>1</v>
      </c>
      <c r="D201" s="37">
        <f t="shared" si="34"/>
        <v>1</v>
      </c>
      <c r="E201" s="38">
        <f t="shared" si="35"/>
        <v>1</v>
      </c>
      <c r="F201" s="24">
        <f>'Työlliset toimialoittain'!F201/'Työlliset toimialoittain'!$C201</f>
        <v>0.2646048109965636</v>
      </c>
      <c r="G201" s="32">
        <f>'Työlliset toimialoittain'!G201/'Työlliset toimialoittain'!$D201</f>
        <v>0.24087591240875914</v>
      </c>
      <c r="H201" s="30">
        <f>'Työlliset toimialoittain'!H201/'Työlliset toimialoittain'!$E201</f>
        <v>0.6470588235294118</v>
      </c>
      <c r="I201" s="26">
        <f>'Työlliset toimialoittain'!I201/'Työlliset toimialoittain'!$C201</f>
        <v>0.7353951890034365</v>
      </c>
      <c r="J201" s="44">
        <f>'Työlliset toimialoittain'!J201/'Työlliset toimialoittain'!$D201</f>
        <v>0.7591240875912408</v>
      </c>
      <c r="K201" s="45">
        <f>'Työlliset toimialoittain'!K201/'Työlliset toimialoittain'!$E201</f>
        <v>0.35294117647058826</v>
      </c>
    </row>
    <row r="202" spans="1:11" ht="15">
      <c r="A202" s="15"/>
      <c r="B202" s="14" t="s">
        <v>37</v>
      </c>
      <c r="C202" s="28">
        <f t="shared" si="33"/>
        <v>1</v>
      </c>
      <c r="D202" s="37">
        <f t="shared" si="34"/>
        <v>1</v>
      </c>
      <c r="E202" s="38">
        <f t="shared" si="35"/>
        <v>1</v>
      </c>
      <c r="F202" s="24">
        <f>'Työlliset toimialoittain'!F202/'Työlliset toimialoittain'!$C202</f>
        <v>0.5185185185185185</v>
      </c>
      <c r="G202" s="32">
        <f>'Työlliset toimialoittain'!G202/'Työlliset toimialoittain'!$D202</f>
        <v>0.48672566371681414</v>
      </c>
      <c r="H202" s="30">
        <f>'Työlliset toimialoittain'!H202/'Työlliset toimialoittain'!$E202</f>
        <v>0.6818181818181818</v>
      </c>
      <c r="I202" s="26">
        <f>'Työlliset toimialoittain'!I202/'Työlliset toimialoittain'!$C202</f>
        <v>0.48148148148148145</v>
      </c>
      <c r="J202" s="44">
        <f>'Työlliset toimialoittain'!J202/'Työlliset toimialoittain'!$D202</f>
        <v>0.5132743362831859</v>
      </c>
      <c r="K202" s="45">
        <f>'Työlliset toimialoittain'!K202/'Työlliset toimialoittain'!$E202</f>
        <v>0.3181818181818182</v>
      </c>
    </row>
    <row r="203" spans="1:11" ht="15">
      <c r="A203" s="15"/>
      <c r="B203" s="14" t="s">
        <v>38</v>
      </c>
      <c r="C203" s="28">
        <f t="shared" si="33"/>
        <v>1</v>
      </c>
      <c r="D203" s="37">
        <f t="shared" si="34"/>
        <v>1</v>
      </c>
      <c r="E203" s="38">
        <f t="shared" si="35"/>
        <v>1</v>
      </c>
      <c r="F203" s="24">
        <f>'Työlliset toimialoittain'!F203/'Työlliset toimialoittain'!$C203</f>
        <v>0.6205128205128205</v>
      </c>
      <c r="G203" s="32">
        <f>'Työlliset toimialoittain'!G203/'Työlliset toimialoittain'!$D203</f>
        <v>0.6103500761035008</v>
      </c>
      <c r="H203" s="30">
        <f>'Työlliset toimialoittain'!H203/'Työlliset toimialoittain'!$E203</f>
        <v>0.6747967479674797</v>
      </c>
      <c r="I203" s="26">
        <f>'Työlliset toimialoittain'!I203/'Työlliset toimialoittain'!$C203</f>
        <v>0.37948717948717947</v>
      </c>
      <c r="J203" s="44">
        <f>'Työlliset toimialoittain'!J203/'Työlliset toimialoittain'!$D203</f>
        <v>0.3896499238964992</v>
      </c>
      <c r="K203" s="45">
        <f>'Työlliset toimialoittain'!K203/'Työlliset toimialoittain'!$E203</f>
        <v>0.3252032520325203</v>
      </c>
    </row>
    <row r="204" spans="1:11" ht="15">
      <c r="A204" s="15"/>
      <c r="B204" s="14" t="s">
        <v>39</v>
      </c>
      <c r="C204" s="28">
        <f t="shared" si="33"/>
        <v>1</v>
      </c>
      <c r="D204" s="37">
        <f t="shared" si="34"/>
        <v>1</v>
      </c>
      <c r="E204" s="38">
        <f t="shared" si="35"/>
        <v>1</v>
      </c>
      <c r="F204" s="24">
        <f>'Työlliset toimialoittain'!F204/'Työlliset toimialoittain'!$C204</f>
        <v>0.4218608852755194</v>
      </c>
      <c r="G204" s="32">
        <f>'Työlliset toimialoittain'!G204/'Työlliset toimialoittain'!$D204</f>
        <v>0.4130019120458891</v>
      </c>
      <c r="H204" s="30">
        <f>'Työlliset toimialoittain'!H204/'Työlliset toimialoittain'!$E204</f>
        <v>0.5737704918032787</v>
      </c>
      <c r="I204" s="26">
        <f>'Työlliset toimialoittain'!I204/'Työlliset toimialoittain'!$C204</f>
        <v>0.5781391147244805</v>
      </c>
      <c r="J204" s="44">
        <f>'Työlliset toimialoittain'!J204/'Työlliset toimialoittain'!$D204</f>
        <v>0.5869980879541109</v>
      </c>
      <c r="K204" s="45">
        <f>'Työlliset toimialoittain'!K204/'Työlliset toimialoittain'!$E204</f>
        <v>0.4262295081967213</v>
      </c>
    </row>
    <row r="205" spans="1:11" ht="15">
      <c r="A205" s="15"/>
      <c r="B205" s="14" t="s">
        <v>40</v>
      </c>
      <c r="C205" s="28">
        <f t="shared" si="33"/>
        <v>1</v>
      </c>
      <c r="D205" s="37">
        <f t="shared" si="34"/>
        <v>1</v>
      </c>
      <c r="E205" s="38">
        <f t="shared" si="35"/>
        <v>0</v>
      </c>
      <c r="F205" s="24">
        <f>'Työlliset toimialoittain'!F205/'Työlliset toimialoittain'!$C205</f>
        <v>0.4174757281553398</v>
      </c>
      <c r="G205" s="32">
        <f>'Työlliset toimialoittain'!G205/'Työlliset toimialoittain'!$D205</f>
        <v>0.4174757281553398</v>
      </c>
      <c r="H205" s="30"/>
      <c r="I205" s="26">
        <f>'Työlliset toimialoittain'!I205/'Työlliset toimialoittain'!$C205</f>
        <v>0.5825242718446602</v>
      </c>
      <c r="J205" s="44">
        <f>'Työlliset toimialoittain'!J205/'Työlliset toimialoittain'!$D205</f>
        <v>0.5825242718446602</v>
      </c>
      <c r="K205" s="45"/>
    </row>
    <row r="206" spans="1:11" ht="15">
      <c r="A206" s="15"/>
      <c r="B206" s="14" t="s">
        <v>41</v>
      </c>
      <c r="C206" s="28">
        <f t="shared" si="33"/>
        <v>1</v>
      </c>
      <c r="D206" s="37">
        <f t="shared" si="34"/>
        <v>1</v>
      </c>
      <c r="E206" s="38">
        <f t="shared" si="35"/>
        <v>1</v>
      </c>
      <c r="F206" s="24">
        <f>'Työlliset toimialoittain'!F206/'Työlliset toimialoittain'!$C206</f>
        <v>0.29309376754632227</v>
      </c>
      <c r="G206" s="32">
        <f>'Työlliset toimialoittain'!G206/'Työlliset toimialoittain'!$D206</f>
        <v>0.29055963821368</v>
      </c>
      <c r="H206" s="30">
        <f>'Työlliset toimialoittain'!H206/'Työlliset toimialoittain'!$E206</f>
        <v>0.6666666666666666</v>
      </c>
      <c r="I206" s="26">
        <f>'Työlliset toimialoittain'!I206/'Työlliset toimialoittain'!$C206</f>
        <v>0.7069062324536777</v>
      </c>
      <c r="J206" s="44">
        <f>'Työlliset toimialoittain'!J206/'Työlliset toimialoittain'!$D206</f>
        <v>0.70944036178632</v>
      </c>
      <c r="K206" s="45">
        <f>'Työlliset toimialoittain'!K206/'Työlliset toimialoittain'!$E206</f>
        <v>0.3333333333333333</v>
      </c>
    </row>
    <row r="207" spans="1:11" ht="15">
      <c r="A207" s="15"/>
      <c r="B207" s="14" t="s">
        <v>42</v>
      </c>
      <c r="C207" s="28">
        <f t="shared" si="33"/>
        <v>1</v>
      </c>
      <c r="D207" s="37">
        <f t="shared" si="34"/>
        <v>1</v>
      </c>
      <c r="E207" s="38">
        <f t="shared" si="35"/>
        <v>1</v>
      </c>
      <c r="F207" s="24">
        <f>'Työlliset toimialoittain'!F207/'Työlliset toimialoittain'!$C207</f>
        <v>0.1068840579710145</v>
      </c>
      <c r="G207" s="32">
        <f>'Työlliset toimialoittain'!G207/'Työlliset toimialoittain'!$D207</f>
        <v>0.10079575596816977</v>
      </c>
      <c r="H207" s="30">
        <f>'Työlliset toimialoittain'!H207/'Työlliset toimialoittain'!$E207</f>
        <v>0.35106382978723405</v>
      </c>
      <c r="I207" s="26">
        <f>'Työlliset toimialoittain'!I207/'Työlliset toimialoittain'!$C207</f>
        <v>0.8931159420289855</v>
      </c>
      <c r="J207" s="44">
        <f>'Työlliset toimialoittain'!J207/'Työlliset toimialoittain'!$D207</f>
        <v>0.8992042440318302</v>
      </c>
      <c r="K207" s="45">
        <f>'Työlliset toimialoittain'!K207/'Työlliset toimialoittain'!$E207</f>
        <v>0.648936170212766</v>
      </c>
    </row>
    <row r="208" spans="1:11" ht="15">
      <c r="A208" s="54"/>
      <c r="B208" s="53" t="s">
        <v>43</v>
      </c>
      <c r="C208" s="28">
        <f t="shared" si="33"/>
        <v>1</v>
      </c>
      <c r="D208" s="37">
        <f t="shared" si="34"/>
        <v>1</v>
      </c>
      <c r="E208" s="38">
        <f t="shared" si="35"/>
        <v>1</v>
      </c>
      <c r="F208" s="24">
        <f>'Työlliset toimialoittain'!F208/'Työlliset toimialoittain'!$C208</f>
        <v>0.37777777777777777</v>
      </c>
      <c r="G208" s="32">
        <f>'Työlliset toimialoittain'!G208/'Työlliset toimialoittain'!$D208</f>
        <v>0.3586206896551724</v>
      </c>
      <c r="H208" s="30">
        <f>'Työlliset toimialoittain'!H208/'Työlliset toimialoittain'!$E208</f>
        <v>0.6</v>
      </c>
      <c r="I208" s="26">
        <f>'Työlliset toimialoittain'!I208/'Työlliset toimialoittain'!$C208</f>
        <v>0.6222222222222222</v>
      </c>
      <c r="J208" s="44">
        <f>'Työlliset toimialoittain'!J208/'Työlliset toimialoittain'!$D208</f>
        <v>0.6413793103448275</v>
      </c>
      <c r="K208" s="45">
        <f>'Työlliset toimialoittain'!K208/'Työlliset toimialoittain'!$E208</f>
        <v>0.4</v>
      </c>
    </row>
    <row r="209" spans="1:11" ht="15">
      <c r="A209" s="15"/>
      <c r="B209" s="14" t="s">
        <v>44</v>
      </c>
      <c r="C209" s="28">
        <f t="shared" si="33"/>
        <v>1</v>
      </c>
      <c r="D209" s="37">
        <f t="shared" si="34"/>
        <v>1</v>
      </c>
      <c r="E209" s="38">
        <f t="shared" si="35"/>
        <v>1</v>
      </c>
      <c r="F209" s="24">
        <f>'Työlliset toimialoittain'!F209/'Työlliset toimialoittain'!$C209</f>
        <v>0.2791461412151067</v>
      </c>
      <c r="G209" s="32">
        <f>'Työlliset toimialoittain'!G209/'Työlliset toimialoittain'!$D209</f>
        <v>0.28868360277136257</v>
      </c>
      <c r="H209" s="30">
        <f>'Työlliset toimialoittain'!H209/'Työlliset toimialoittain'!$E209</f>
        <v>0.2556818181818182</v>
      </c>
      <c r="I209" s="26">
        <f>'Työlliset toimialoittain'!I209/'Työlliset toimialoittain'!$C209</f>
        <v>0.7208538587848933</v>
      </c>
      <c r="J209" s="44">
        <f>'Työlliset toimialoittain'!J209/'Työlliset toimialoittain'!$D209</f>
        <v>0.7113163972286374</v>
      </c>
      <c r="K209" s="45">
        <f>'Työlliset toimialoittain'!K209/'Työlliset toimialoittain'!$E209</f>
        <v>0.7443181818181818</v>
      </c>
    </row>
    <row r="210" spans="1:11" ht="15">
      <c r="A210" s="15"/>
      <c r="B210" s="14" t="s">
        <v>45</v>
      </c>
      <c r="C210" s="28">
        <f t="shared" si="33"/>
        <v>1</v>
      </c>
      <c r="D210" s="37">
        <f t="shared" si="34"/>
        <v>1</v>
      </c>
      <c r="E210" s="38">
        <f t="shared" si="35"/>
        <v>0</v>
      </c>
      <c r="F210" s="24">
        <f>'Työlliset toimialoittain'!F210/'Työlliset toimialoittain'!$C210</f>
        <v>0</v>
      </c>
      <c r="G210" s="32">
        <f>'Työlliset toimialoittain'!G210/'Työlliset toimialoittain'!$D210</f>
        <v>0</v>
      </c>
      <c r="H210" s="30"/>
      <c r="I210" s="26">
        <f>'Työlliset toimialoittain'!I210/'Työlliset toimialoittain'!$C210</f>
        <v>1</v>
      </c>
      <c r="J210" s="44">
        <f>'Työlliset toimialoittain'!J210/'Työlliset toimialoittain'!$D210</f>
        <v>1</v>
      </c>
      <c r="K210" s="45"/>
    </row>
    <row r="211" spans="1:11" ht="15">
      <c r="A211" s="15"/>
      <c r="B211" s="14" t="s">
        <v>46</v>
      </c>
      <c r="C211" s="28">
        <f t="shared" si="33"/>
        <v>1</v>
      </c>
      <c r="D211" s="37">
        <f t="shared" si="34"/>
        <v>1</v>
      </c>
      <c r="E211" s="38">
        <f t="shared" si="35"/>
        <v>0</v>
      </c>
      <c r="F211" s="24">
        <f>'Työlliset toimialoittain'!F211/'Työlliset toimialoittain'!$C211</f>
        <v>0</v>
      </c>
      <c r="G211" s="32">
        <f>'Työlliset toimialoittain'!G211/'Työlliset toimialoittain'!$D211</f>
        <v>0</v>
      </c>
      <c r="H211" s="30"/>
      <c r="I211" s="26">
        <f>'Työlliset toimialoittain'!I211/'Työlliset toimialoittain'!$C211</f>
        <v>1</v>
      </c>
      <c r="J211" s="44">
        <f>'Työlliset toimialoittain'!J211/'Työlliset toimialoittain'!$D211</f>
        <v>1</v>
      </c>
      <c r="K211" s="45"/>
    </row>
    <row r="212" spans="1:11" ht="15">
      <c r="A212" s="57"/>
      <c r="B212" s="21" t="s">
        <v>47</v>
      </c>
      <c r="C212" s="28">
        <f aca="true" t="shared" si="36" ref="C199:C258">SUM(F212,I212)</f>
        <v>1</v>
      </c>
      <c r="D212" s="37">
        <f aca="true" t="shared" si="37" ref="D199:D258">SUM(G212,J212)</f>
        <v>1</v>
      </c>
      <c r="E212" s="38">
        <f aca="true" t="shared" si="38" ref="E199:E258">SUM(H212,K212)</f>
        <v>1</v>
      </c>
      <c r="F212" s="24">
        <f>'Työlliset toimialoittain'!F212/'Työlliset toimialoittain'!$C212</f>
        <v>0.5483870967741935</v>
      </c>
      <c r="G212" s="32">
        <f>'Työlliset toimialoittain'!G212/'Työlliset toimialoittain'!$D212</f>
        <v>0.45454545454545453</v>
      </c>
      <c r="H212" s="30">
        <f>'Työlliset toimialoittain'!H212/'Työlliset toimialoittain'!$E212</f>
        <v>0.5894039735099338</v>
      </c>
      <c r="I212" s="26">
        <f>'Työlliset toimialoittain'!I212/'Työlliset toimialoittain'!$C212</f>
        <v>0.45161290322580644</v>
      </c>
      <c r="J212" s="44">
        <f>'Työlliset toimialoittain'!J212/'Työlliset toimialoittain'!$D212</f>
        <v>0.5454545454545454</v>
      </c>
      <c r="K212" s="45">
        <f>'Työlliset toimialoittain'!K212/'Työlliset toimialoittain'!$E212</f>
        <v>0.4105960264900662</v>
      </c>
    </row>
    <row r="213" spans="1:11" ht="15">
      <c r="A213" s="1" t="s">
        <v>10</v>
      </c>
      <c r="B213" s="1" t="s">
        <v>5</v>
      </c>
      <c r="C213" s="34">
        <f t="shared" si="36"/>
        <v>1</v>
      </c>
      <c r="D213" s="35">
        <f t="shared" si="37"/>
        <v>1</v>
      </c>
      <c r="E213" s="36">
        <f t="shared" si="38"/>
        <v>1</v>
      </c>
      <c r="F213" s="48">
        <f>'Työlliset toimialoittain'!F213/'Työlliset toimialoittain'!$C213</f>
        <v>0.5139240506329114</v>
      </c>
      <c r="G213" s="49">
        <f>'Työlliset toimialoittain'!G213/'Työlliset toimialoittain'!$D213</f>
        <v>0.49243951612903225</v>
      </c>
      <c r="H213" s="50">
        <f>'Työlliset toimialoittain'!H213/'Työlliset toimialoittain'!$E213</f>
        <v>0.6243523316062176</v>
      </c>
      <c r="I213" s="41">
        <f>'Työlliset toimialoittain'!I213/'Työlliset toimialoittain'!$C213</f>
        <v>0.4860759493670886</v>
      </c>
      <c r="J213" s="42">
        <f>'Työlliset toimialoittain'!J213/'Työlliset toimialoittain'!$D213</f>
        <v>0.5075604838709677</v>
      </c>
      <c r="K213" s="43">
        <f>'Työlliset toimialoittain'!K213/'Työlliset toimialoittain'!$E213</f>
        <v>0.3756476683937824</v>
      </c>
    </row>
    <row r="214" spans="2:11" ht="15">
      <c r="B214" s="1" t="s">
        <v>26</v>
      </c>
      <c r="C214" s="28">
        <f t="shared" si="36"/>
        <v>1</v>
      </c>
      <c r="D214" s="37">
        <f t="shared" si="37"/>
        <v>1</v>
      </c>
      <c r="E214" s="38">
        <f t="shared" si="38"/>
        <v>1</v>
      </c>
      <c r="F214" s="24">
        <f>'Työlliset toimialoittain'!F214/'Työlliset toimialoittain'!$C214</f>
        <v>0.6321428571428571</v>
      </c>
      <c r="G214" s="32">
        <f>'Työlliset toimialoittain'!G214/'Työlliset toimialoittain'!$D214</f>
        <v>0.6261682242990654</v>
      </c>
      <c r="H214" s="30">
        <f>'Työlliset toimialoittain'!H214/'Työlliset toimialoittain'!$E214</f>
        <v>0.6358381502890174</v>
      </c>
      <c r="I214" s="26">
        <f>'Työlliset toimialoittain'!I214/'Työlliset toimialoittain'!$C214</f>
        <v>0.3678571428571429</v>
      </c>
      <c r="J214" s="44">
        <f>'Työlliset toimialoittain'!J214/'Työlliset toimialoittain'!$D214</f>
        <v>0.37383177570093457</v>
      </c>
      <c r="K214" s="45">
        <f>'Työlliset toimialoittain'!K214/'Työlliset toimialoittain'!$E214</f>
        <v>0.36416184971098264</v>
      </c>
    </row>
    <row r="215" spans="2:11" ht="15">
      <c r="B215" s="1" t="s">
        <v>27</v>
      </c>
      <c r="C215" s="28">
        <f aca="true" t="shared" si="39" ref="C215:C234">SUM(F215,I215)</f>
        <v>1</v>
      </c>
      <c r="D215" s="37">
        <f aca="true" t="shared" si="40" ref="D215:D234">SUM(G215,J215)</f>
        <v>1</v>
      </c>
      <c r="E215" s="38">
        <f aca="true" t="shared" si="41" ref="E215:E234">SUM(H215,K215)</f>
        <v>0</v>
      </c>
      <c r="F215" s="24">
        <f>'Työlliset toimialoittain'!F215/'Työlliset toimialoittain'!$C215</f>
        <v>0</v>
      </c>
      <c r="G215" s="32">
        <f>'Työlliset toimialoittain'!G215/'Työlliset toimialoittain'!$D215</f>
        <v>0</v>
      </c>
      <c r="H215" s="30"/>
      <c r="I215" s="26">
        <f>'Työlliset toimialoittain'!I215/'Työlliset toimialoittain'!$C215</f>
        <v>1</v>
      </c>
      <c r="J215" s="44">
        <f>'Työlliset toimialoittain'!J215/'Työlliset toimialoittain'!$D215</f>
        <v>1</v>
      </c>
      <c r="K215" s="45"/>
    </row>
    <row r="216" spans="2:11" ht="15">
      <c r="B216" s="1" t="s">
        <v>28</v>
      </c>
      <c r="C216" s="28">
        <f t="shared" si="39"/>
        <v>1</v>
      </c>
      <c r="D216" s="37">
        <f t="shared" si="40"/>
        <v>1</v>
      </c>
      <c r="E216" s="38">
        <f t="shared" si="41"/>
        <v>1</v>
      </c>
      <c r="F216" s="24">
        <f>'Työlliset toimialoittain'!F216/'Työlliset toimialoittain'!$C216</f>
        <v>0.7123552123552124</v>
      </c>
      <c r="G216" s="32">
        <f>'Työlliset toimialoittain'!G216/'Työlliset toimialoittain'!$D216</f>
        <v>0.7128712871287128</v>
      </c>
      <c r="H216" s="30">
        <f>'Työlliset toimialoittain'!H216/'Työlliset toimialoittain'!$E216</f>
        <v>0.6923076923076923</v>
      </c>
      <c r="I216" s="26">
        <f>'Työlliset toimialoittain'!I216/'Työlliset toimialoittain'!$C216</f>
        <v>0.2876447876447876</v>
      </c>
      <c r="J216" s="44">
        <f>'Työlliset toimialoittain'!J216/'Työlliset toimialoittain'!$D216</f>
        <v>0.2871287128712871</v>
      </c>
      <c r="K216" s="45">
        <f>'Työlliset toimialoittain'!K216/'Työlliset toimialoittain'!$E216</f>
        <v>0.3076923076923077</v>
      </c>
    </row>
    <row r="217" spans="2:11" ht="15">
      <c r="B217" s="1" t="s">
        <v>29</v>
      </c>
      <c r="C217" s="28">
        <f t="shared" si="39"/>
        <v>1</v>
      </c>
      <c r="D217" s="37">
        <f t="shared" si="40"/>
        <v>1</v>
      </c>
      <c r="E217" s="38">
        <f t="shared" si="41"/>
        <v>0</v>
      </c>
      <c r="F217" s="24">
        <f>'Työlliset toimialoittain'!F217/'Työlliset toimialoittain'!$C217</f>
        <v>0.6785714285714286</v>
      </c>
      <c r="G217" s="32">
        <f>'Työlliset toimialoittain'!G217/'Työlliset toimialoittain'!$D217</f>
        <v>0.6785714285714286</v>
      </c>
      <c r="H217" s="30"/>
      <c r="I217" s="26">
        <f>'Työlliset toimialoittain'!I217/'Työlliset toimialoittain'!$C217</f>
        <v>0.32142857142857145</v>
      </c>
      <c r="J217" s="44">
        <f>'Työlliset toimialoittain'!J217/'Työlliset toimialoittain'!$D217</f>
        <v>0.32142857142857145</v>
      </c>
      <c r="K217" s="45"/>
    </row>
    <row r="218" spans="2:11" ht="15">
      <c r="B218" s="1" t="s">
        <v>30</v>
      </c>
      <c r="C218" s="28">
        <f t="shared" si="39"/>
        <v>1</v>
      </c>
      <c r="D218" s="37">
        <f t="shared" si="40"/>
        <v>1</v>
      </c>
      <c r="E218" s="38">
        <f t="shared" si="41"/>
        <v>1</v>
      </c>
      <c r="F218" s="24">
        <f>'Työlliset toimialoittain'!F218/'Työlliset toimialoittain'!$C218</f>
        <v>0.6666666666666666</v>
      </c>
      <c r="G218" s="32">
        <f>'Työlliset toimialoittain'!G218/'Työlliset toimialoittain'!$D218</f>
        <v>0.6363636363636364</v>
      </c>
      <c r="H218" s="30">
        <f>'Työlliset toimialoittain'!H218/'Työlliset toimialoittain'!$E218</f>
        <v>1</v>
      </c>
      <c r="I218" s="26">
        <f>'Työlliset toimialoittain'!I218/'Työlliset toimialoittain'!$C218</f>
        <v>0.3333333333333333</v>
      </c>
      <c r="J218" s="44">
        <f>'Työlliset toimialoittain'!J218/'Työlliset toimialoittain'!$D218</f>
        <v>0.36363636363636365</v>
      </c>
      <c r="K218" s="45">
        <f>'Työlliset toimialoittain'!K218/'Työlliset toimialoittain'!$E218</f>
        <v>0</v>
      </c>
    </row>
    <row r="219" spans="2:11" ht="15">
      <c r="B219" s="1" t="s">
        <v>31</v>
      </c>
      <c r="C219" s="28">
        <f t="shared" si="39"/>
        <v>1</v>
      </c>
      <c r="D219" s="37">
        <f t="shared" si="40"/>
        <v>1</v>
      </c>
      <c r="E219" s="38">
        <f t="shared" si="41"/>
        <v>1</v>
      </c>
      <c r="F219" s="24">
        <f>'Työlliset toimialoittain'!F219/'Työlliset toimialoittain'!$C219</f>
        <v>0.9327731092436975</v>
      </c>
      <c r="G219" s="32">
        <f>'Työlliset toimialoittain'!G219/'Työlliset toimialoittain'!$D219</f>
        <v>0.9375</v>
      </c>
      <c r="H219" s="30">
        <f>'Työlliset toimialoittain'!H219/'Työlliset toimialoittain'!$E219</f>
        <v>0.9130434782608695</v>
      </c>
      <c r="I219" s="26">
        <f>'Työlliset toimialoittain'!I219/'Työlliset toimialoittain'!$C219</f>
        <v>0.06722689075630252</v>
      </c>
      <c r="J219" s="44">
        <f>'Työlliset toimialoittain'!J219/'Työlliset toimialoittain'!$D219</f>
        <v>0.0625</v>
      </c>
      <c r="K219" s="45">
        <f>'Työlliset toimialoittain'!K219/'Työlliset toimialoittain'!$E219</f>
        <v>0.08695652173913043</v>
      </c>
    </row>
    <row r="220" spans="2:11" ht="15">
      <c r="B220" s="1" t="s">
        <v>32</v>
      </c>
      <c r="C220" s="28">
        <f t="shared" si="39"/>
        <v>1</v>
      </c>
      <c r="D220" s="37">
        <f t="shared" si="40"/>
        <v>1</v>
      </c>
      <c r="E220" s="38">
        <f t="shared" si="41"/>
        <v>1</v>
      </c>
      <c r="F220" s="24">
        <f>'Työlliset toimialoittain'!F220/'Työlliset toimialoittain'!$C220</f>
        <v>0.48717948717948717</v>
      </c>
      <c r="G220" s="32">
        <f>'Työlliset toimialoittain'!G220/'Työlliset toimialoittain'!$D220</f>
        <v>0.4421052631578947</v>
      </c>
      <c r="H220" s="30">
        <f>'Työlliset toimialoittain'!H220/'Työlliset toimialoittain'!$E220</f>
        <v>0.6818181818181818</v>
      </c>
      <c r="I220" s="26">
        <f>'Työlliset toimialoittain'!I220/'Työlliset toimialoittain'!$C220</f>
        <v>0.5128205128205128</v>
      </c>
      <c r="J220" s="44">
        <f>'Työlliset toimialoittain'!J220/'Työlliset toimialoittain'!$D220</f>
        <v>0.5578947368421052</v>
      </c>
      <c r="K220" s="45">
        <f>'Työlliset toimialoittain'!K220/'Työlliset toimialoittain'!$E220</f>
        <v>0.3181818181818182</v>
      </c>
    </row>
    <row r="221" spans="2:11" ht="15">
      <c r="B221" s="1" t="s">
        <v>33</v>
      </c>
      <c r="C221" s="28">
        <f t="shared" si="39"/>
        <v>1</v>
      </c>
      <c r="D221" s="37">
        <f t="shared" si="40"/>
        <v>1</v>
      </c>
      <c r="E221" s="38">
        <f t="shared" si="41"/>
        <v>1</v>
      </c>
      <c r="F221" s="24">
        <f>'Työlliset toimialoittain'!F221/'Työlliset toimialoittain'!$C221</f>
        <v>0.8938547486033519</v>
      </c>
      <c r="G221" s="32">
        <f>'Työlliset toimialoittain'!G221/'Työlliset toimialoittain'!$D221</f>
        <v>0.8783783783783784</v>
      </c>
      <c r="H221" s="30">
        <f>'Työlliset toimialoittain'!H221/'Työlliset toimialoittain'!$E221</f>
        <v>0.967741935483871</v>
      </c>
      <c r="I221" s="26">
        <f>'Työlliset toimialoittain'!I221/'Työlliset toimialoittain'!$C221</f>
        <v>0.10614525139664804</v>
      </c>
      <c r="J221" s="44">
        <f>'Työlliset toimialoittain'!J221/'Työlliset toimialoittain'!$D221</f>
        <v>0.12162162162162163</v>
      </c>
      <c r="K221" s="45">
        <f>'Työlliset toimialoittain'!K221/'Työlliset toimialoittain'!$E221</f>
        <v>0.03225806451612903</v>
      </c>
    </row>
    <row r="222" spans="2:11" ht="15">
      <c r="B222" s="1" t="s">
        <v>34</v>
      </c>
      <c r="C222" s="28">
        <f t="shared" si="39"/>
        <v>1</v>
      </c>
      <c r="D222" s="37">
        <f t="shared" si="40"/>
        <v>1</v>
      </c>
      <c r="E222" s="38">
        <f t="shared" si="41"/>
        <v>1</v>
      </c>
      <c r="F222" s="24">
        <f>'Työlliset toimialoittain'!F222/'Työlliset toimialoittain'!$C222</f>
        <v>0.2765957446808511</v>
      </c>
      <c r="G222" s="32">
        <f>'Työlliset toimialoittain'!G222/'Työlliset toimialoittain'!$D222</f>
        <v>0.25</v>
      </c>
      <c r="H222" s="30">
        <f>'Työlliset toimialoittain'!H222/'Työlliset toimialoittain'!$E222</f>
        <v>0.36363636363636365</v>
      </c>
      <c r="I222" s="26">
        <f>'Työlliset toimialoittain'!I222/'Työlliset toimialoittain'!$C222</f>
        <v>0.723404255319149</v>
      </c>
      <c r="J222" s="44">
        <f>'Työlliset toimialoittain'!J222/'Työlliset toimialoittain'!$D222</f>
        <v>0.75</v>
      </c>
      <c r="K222" s="45">
        <f>'Työlliset toimialoittain'!K222/'Työlliset toimialoittain'!$E222</f>
        <v>0.6363636363636364</v>
      </c>
    </row>
    <row r="223" spans="2:11" ht="15">
      <c r="B223" s="1" t="s">
        <v>35</v>
      </c>
      <c r="C223" s="28">
        <f t="shared" si="39"/>
        <v>1</v>
      </c>
      <c r="D223" s="37">
        <f t="shared" si="40"/>
        <v>1</v>
      </c>
      <c r="E223" s="38">
        <f t="shared" si="41"/>
        <v>1</v>
      </c>
      <c r="F223" s="24">
        <f>'Työlliset toimialoittain'!F223/'Työlliset toimialoittain'!$C223</f>
        <v>0.5454545454545454</v>
      </c>
      <c r="G223" s="32">
        <f>'Työlliset toimialoittain'!G223/'Työlliset toimialoittain'!$D223</f>
        <v>0.5238095238095238</v>
      </c>
      <c r="H223" s="30">
        <f>'Työlliset toimialoittain'!H223/'Työlliset toimialoittain'!$E223</f>
        <v>1</v>
      </c>
      <c r="I223" s="26">
        <f>'Työlliset toimialoittain'!I223/'Työlliset toimialoittain'!$C223</f>
        <v>0.45454545454545453</v>
      </c>
      <c r="J223" s="44">
        <f>'Työlliset toimialoittain'!J223/'Työlliset toimialoittain'!$D223</f>
        <v>0.47619047619047616</v>
      </c>
      <c r="K223" s="45">
        <f>'Työlliset toimialoittain'!K223/'Työlliset toimialoittain'!$E223</f>
        <v>0</v>
      </c>
    </row>
    <row r="224" spans="2:11" ht="15">
      <c r="B224" s="1" t="s">
        <v>36</v>
      </c>
      <c r="C224" s="28">
        <f t="shared" si="39"/>
        <v>1</v>
      </c>
      <c r="D224" s="37">
        <f t="shared" si="40"/>
        <v>1</v>
      </c>
      <c r="E224" s="38">
        <f t="shared" si="41"/>
        <v>1</v>
      </c>
      <c r="F224" s="24">
        <f>'Työlliset toimialoittain'!F224/'Työlliset toimialoittain'!$C224</f>
        <v>0.2857142857142857</v>
      </c>
      <c r="G224" s="32">
        <f>'Työlliset toimialoittain'!G224/'Työlliset toimialoittain'!$D224</f>
        <v>0.28</v>
      </c>
      <c r="H224" s="30">
        <f>'Työlliset toimialoittain'!H224/'Työlliset toimialoittain'!$E224</f>
        <v>0.3333333333333333</v>
      </c>
      <c r="I224" s="26">
        <f>'Työlliset toimialoittain'!I224/'Työlliset toimialoittain'!$C224</f>
        <v>0.7142857142857143</v>
      </c>
      <c r="J224" s="44">
        <f>'Työlliset toimialoittain'!J224/'Työlliset toimialoittain'!$D224</f>
        <v>0.72</v>
      </c>
      <c r="K224" s="45">
        <f>'Työlliset toimialoittain'!K224/'Työlliset toimialoittain'!$E224</f>
        <v>0.6666666666666666</v>
      </c>
    </row>
    <row r="225" spans="2:11" ht="15">
      <c r="B225" s="1" t="s">
        <v>37</v>
      </c>
      <c r="C225" s="28">
        <f t="shared" si="39"/>
        <v>1</v>
      </c>
      <c r="D225" s="37">
        <f t="shared" si="40"/>
        <v>1</v>
      </c>
      <c r="E225" s="38">
        <f t="shared" si="41"/>
        <v>1</v>
      </c>
      <c r="F225" s="24">
        <f>'Työlliset toimialoittain'!F225/'Työlliset toimialoittain'!$C225</f>
        <v>0.3125</v>
      </c>
      <c r="G225" s="32">
        <f>'Työlliset toimialoittain'!G225/'Työlliset toimialoittain'!$D225</f>
        <v>0.3076923076923077</v>
      </c>
      <c r="H225" s="30">
        <f>'Työlliset toimialoittain'!H225/'Työlliset toimialoittain'!$E225</f>
        <v>0.3333333333333333</v>
      </c>
      <c r="I225" s="26">
        <f>'Työlliset toimialoittain'!I225/'Työlliset toimialoittain'!$C225</f>
        <v>0.6875</v>
      </c>
      <c r="J225" s="44">
        <f>'Työlliset toimialoittain'!J225/'Työlliset toimialoittain'!$D225</f>
        <v>0.6923076923076923</v>
      </c>
      <c r="K225" s="45">
        <f>'Työlliset toimialoittain'!K225/'Työlliset toimialoittain'!$E225</f>
        <v>0.6666666666666666</v>
      </c>
    </row>
    <row r="226" spans="2:11" ht="15">
      <c r="B226" s="1" t="s">
        <v>38</v>
      </c>
      <c r="C226" s="28">
        <f t="shared" si="39"/>
        <v>1</v>
      </c>
      <c r="D226" s="37">
        <f t="shared" si="40"/>
        <v>1</v>
      </c>
      <c r="E226" s="38">
        <f t="shared" si="41"/>
        <v>1</v>
      </c>
      <c r="F226" s="24">
        <f>'Työlliset toimialoittain'!F226/'Työlliset toimialoittain'!$C226</f>
        <v>0.5256410256410257</v>
      </c>
      <c r="G226" s="32">
        <f>'Työlliset toimialoittain'!G226/'Työlliset toimialoittain'!$D226</f>
        <v>0.5211267605633803</v>
      </c>
      <c r="H226" s="30">
        <f>'Työlliset toimialoittain'!H226/'Työlliset toimialoittain'!$E226</f>
        <v>0.5714285714285714</v>
      </c>
      <c r="I226" s="26">
        <f>'Työlliset toimialoittain'!I226/'Työlliset toimialoittain'!$C226</f>
        <v>0.47435897435897434</v>
      </c>
      <c r="J226" s="44">
        <f>'Työlliset toimialoittain'!J226/'Työlliset toimialoittain'!$D226</f>
        <v>0.4788732394366197</v>
      </c>
      <c r="K226" s="45">
        <f>'Työlliset toimialoittain'!K226/'Työlliset toimialoittain'!$E226</f>
        <v>0.42857142857142855</v>
      </c>
    </row>
    <row r="227" spans="2:11" ht="15">
      <c r="B227" s="1" t="s">
        <v>39</v>
      </c>
      <c r="C227" s="28">
        <f t="shared" si="39"/>
        <v>1</v>
      </c>
      <c r="D227" s="37">
        <f t="shared" si="40"/>
        <v>1</v>
      </c>
      <c r="E227" s="38">
        <f t="shared" si="41"/>
        <v>1</v>
      </c>
      <c r="F227" s="24">
        <f>'Työlliset toimialoittain'!F227/'Työlliset toimialoittain'!$C227</f>
        <v>0.4888888888888889</v>
      </c>
      <c r="G227" s="32">
        <f>'Työlliset toimialoittain'!G227/'Työlliset toimialoittain'!$D227</f>
        <v>0.47435897435897434</v>
      </c>
      <c r="H227" s="30">
        <f>'Työlliset toimialoittain'!H227/'Työlliset toimialoittain'!$E227</f>
        <v>0.5833333333333334</v>
      </c>
      <c r="I227" s="26">
        <f>'Työlliset toimialoittain'!I227/'Työlliset toimialoittain'!$C227</f>
        <v>0.5111111111111111</v>
      </c>
      <c r="J227" s="44">
        <f>'Työlliset toimialoittain'!J227/'Työlliset toimialoittain'!$D227</f>
        <v>0.5256410256410257</v>
      </c>
      <c r="K227" s="45">
        <f>'Työlliset toimialoittain'!K227/'Työlliset toimialoittain'!$E227</f>
        <v>0.4166666666666667</v>
      </c>
    </row>
    <row r="228" spans="2:11" ht="15">
      <c r="B228" s="1" t="s">
        <v>40</v>
      </c>
      <c r="C228" s="28">
        <f t="shared" si="39"/>
        <v>1</v>
      </c>
      <c r="D228" s="37">
        <f t="shared" si="40"/>
        <v>1</v>
      </c>
      <c r="E228" s="38">
        <f t="shared" si="41"/>
        <v>0</v>
      </c>
      <c r="F228" s="24">
        <f>'Työlliset toimialoittain'!F228/'Työlliset toimialoittain'!$C228</f>
        <v>0.3880597014925373</v>
      </c>
      <c r="G228" s="32">
        <f>'Työlliset toimialoittain'!G228/'Työlliset toimialoittain'!$D228</f>
        <v>0.3880597014925373</v>
      </c>
      <c r="H228" s="30"/>
      <c r="I228" s="26">
        <f>'Työlliset toimialoittain'!I228/'Työlliset toimialoittain'!$C228</f>
        <v>0.6119402985074627</v>
      </c>
      <c r="J228" s="44">
        <f>'Työlliset toimialoittain'!J228/'Työlliset toimialoittain'!$D228</f>
        <v>0.6119402985074627</v>
      </c>
      <c r="K228" s="45"/>
    </row>
    <row r="229" spans="2:11" ht="15">
      <c r="B229" s="1" t="s">
        <v>41</v>
      </c>
      <c r="C229" s="28">
        <f t="shared" si="39"/>
        <v>1</v>
      </c>
      <c r="D229" s="37">
        <f t="shared" si="40"/>
        <v>1</v>
      </c>
      <c r="E229" s="38">
        <f t="shared" si="41"/>
        <v>1</v>
      </c>
      <c r="F229" s="24">
        <f>'Työlliset toimialoittain'!F229/'Työlliset toimialoittain'!$C229</f>
        <v>0.30864197530864196</v>
      </c>
      <c r="G229" s="32">
        <f>'Työlliset toimialoittain'!G229/'Työlliset toimialoittain'!$D229</f>
        <v>0.3</v>
      </c>
      <c r="H229" s="30">
        <f>'Työlliset toimialoittain'!H229/'Työlliset toimialoittain'!$E229</f>
        <v>1</v>
      </c>
      <c r="I229" s="26">
        <f>'Työlliset toimialoittain'!I229/'Työlliset toimialoittain'!$C229</f>
        <v>0.691358024691358</v>
      </c>
      <c r="J229" s="44">
        <f>'Työlliset toimialoittain'!J229/'Työlliset toimialoittain'!$D229</f>
        <v>0.7</v>
      </c>
      <c r="K229" s="45">
        <f>'Työlliset toimialoittain'!K229/'Työlliset toimialoittain'!$E229</f>
        <v>0</v>
      </c>
    </row>
    <row r="230" spans="2:11" ht="15">
      <c r="B230" s="1" t="s">
        <v>42</v>
      </c>
      <c r="C230" s="28">
        <f t="shared" si="39"/>
        <v>1</v>
      </c>
      <c r="D230" s="37">
        <f t="shared" si="40"/>
        <v>1</v>
      </c>
      <c r="E230" s="38">
        <f t="shared" si="41"/>
        <v>1</v>
      </c>
      <c r="F230" s="24">
        <f>'Työlliset toimialoittain'!F230/'Työlliset toimialoittain'!$C230</f>
        <v>0.07754010695187166</v>
      </c>
      <c r="G230" s="32">
        <f>'Työlliset toimialoittain'!G230/'Työlliset toimialoittain'!$D230</f>
        <v>0.06868131868131869</v>
      </c>
      <c r="H230" s="30">
        <f>'Työlliset toimialoittain'!H230/'Työlliset toimialoittain'!$E230</f>
        <v>0.4</v>
      </c>
      <c r="I230" s="26">
        <f>'Työlliset toimialoittain'!I230/'Työlliset toimialoittain'!$C230</f>
        <v>0.9224598930481284</v>
      </c>
      <c r="J230" s="44">
        <f>'Työlliset toimialoittain'!J230/'Työlliset toimialoittain'!$D230</f>
        <v>0.9313186813186813</v>
      </c>
      <c r="K230" s="45">
        <f>'Työlliset toimialoittain'!K230/'Työlliset toimialoittain'!$E230</f>
        <v>0.6</v>
      </c>
    </row>
    <row r="231" spans="1:11" ht="15">
      <c r="A231" s="23"/>
      <c r="B231" s="52" t="s">
        <v>43</v>
      </c>
      <c r="C231" s="28">
        <f t="shared" si="39"/>
        <v>1</v>
      </c>
      <c r="D231" s="37">
        <f t="shared" si="40"/>
        <v>1</v>
      </c>
      <c r="E231" s="38">
        <f t="shared" si="41"/>
        <v>1</v>
      </c>
      <c r="F231" s="24">
        <f>'Työlliset toimialoittain'!F231/'Työlliset toimialoittain'!$C231</f>
        <v>0.1</v>
      </c>
      <c r="G231" s="32">
        <f>'Työlliset toimialoittain'!G231/'Työlliset toimialoittain'!$D231</f>
        <v>0.1111111111111111</v>
      </c>
      <c r="H231" s="30">
        <f>'Työlliset toimialoittain'!H231/'Työlliset toimialoittain'!$E231</f>
        <v>0</v>
      </c>
      <c r="I231" s="26">
        <f>'Työlliset toimialoittain'!I231/'Työlliset toimialoittain'!$C231</f>
        <v>0.9</v>
      </c>
      <c r="J231" s="44">
        <f>'Työlliset toimialoittain'!J231/'Työlliset toimialoittain'!$D231</f>
        <v>0.8888888888888888</v>
      </c>
      <c r="K231" s="45">
        <f>'Työlliset toimialoittain'!K231/'Työlliset toimialoittain'!$E231</f>
        <v>1</v>
      </c>
    </row>
    <row r="232" spans="2:11" ht="15">
      <c r="B232" s="1" t="s">
        <v>44</v>
      </c>
      <c r="C232" s="28">
        <f t="shared" si="39"/>
        <v>1</v>
      </c>
      <c r="D232" s="37">
        <f t="shared" si="40"/>
        <v>1</v>
      </c>
      <c r="E232" s="38">
        <f t="shared" si="41"/>
        <v>1</v>
      </c>
      <c r="F232" s="24">
        <f>'Työlliset toimialoittain'!F232/'Työlliset toimialoittain'!$C232</f>
        <v>0.22972972972972974</v>
      </c>
      <c r="G232" s="32">
        <f>'Työlliset toimialoittain'!G232/'Työlliset toimialoittain'!$D232</f>
        <v>0.25</v>
      </c>
      <c r="H232" s="30">
        <f>'Työlliset toimialoittain'!H232/'Työlliset toimialoittain'!$E232</f>
        <v>0.2</v>
      </c>
      <c r="I232" s="26">
        <f>'Työlliset toimialoittain'!I232/'Työlliset toimialoittain'!$C232</f>
        <v>0.7702702702702703</v>
      </c>
      <c r="J232" s="44">
        <f>'Työlliset toimialoittain'!J232/'Työlliset toimialoittain'!$D232</f>
        <v>0.75</v>
      </c>
      <c r="K232" s="45">
        <f>'Työlliset toimialoittain'!K232/'Työlliset toimialoittain'!$E232</f>
        <v>0.8</v>
      </c>
    </row>
    <row r="233" spans="2:11" ht="15">
      <c r="B233" s="4" t="s">
        <v>45</v>
      </c>
      <c r="C233" s="28">
        <f t="shared" si="39"/>
        <v>0</v>
      </c>
      <c r="D233" s="37">
        <f t="shared" si="40"/>
        <v>0</v>
      </c>
      <c r="E233" s="38">
        <f t="shared" si="41"/>
        <v>0</v>
      </c>
      <c r="F233" s="24"/>
      <c r="G233" s="32"/>
      <c r="H233" s="30"/>
      <c r="I233" s="26"/>
      <c r="J233" s="44"/>
      <c r="K233" s="45"/>
    </row>
    <row r="234" spans="2:11" ht="15">
      <c r="B234" s="1" t="s">
        <v>46</v>
      </c>
      <c r="C234" s="28">
        <f t="shared" si="39"/>
        <v>0</v>
      </c>
      <c r="D234" s="37">
        <f t="shared" si="40"/>
        <v>0</v>
      </c>
      <c r="E234" s="38">
        <f t="shared" si="41"/>
        <v>0</v>
      </c>
      <c r="F234" s="24"/>
      <c r="G234" s="32"/>
      <c r="H234" s="30"/>
      <c r="I234" s="26"/>
      <c r="J234" s="44"/>
      <c r="K234" s="45"/>
    </row>
    <row r="235" spans="1:11" ht="15">
      <c r="A235" s="16"/>
      <c r="B235" s="17" t="s">
        <v>47</v>
      </c>
      <c r="C235" s="28">
        <f t="shared" si="36"/>
        <v>1</v>
      </c>
      <c r="D235" s="37">
        <f t="shared" si="37"/>
        <v>1</v>
      </c>
      <c r="E235" s="38">
        <f t="shared" si="38"/>
        <v>1</v>
      </c>
      <c r="F235" s="24">
        <f>'Työlliset toimialoittain'!F235/'Työlliset toimialoittain'!$C235</f>
        <v>0.45161290322580644</v>
      </c>
      <c r="G235" s="32">
        <f>'Työlliset toimialoittain'!G235/'Työlliset toimialoittain'!$D235</f>
        <v>0.4</v>
      </c>
      <c r="H235" s="30">
        <f>'Työlliset toimialoittain'!H235/'Työlliset toimialoittain'!$E235</f>
        <v>0.47619047619047616</v>
      </c>
      <c r="I235" s="26">
        <f>'Työlliset toimialoittain'!I235/'Työlliset toimialoittain'!$C235</f>
        <v>0.5483870967741935</v>
      </c>
      <c r="J235" s="44">
        <f>'Työlliset toimialoittain'!J235/'Työlliset toimialoittain'!$D235</f>
        <v>0.6</v>
      </c>
      <c r="K235" s="45">
        <f>'Työlliset toimialoittain'!K235/'Työlliset toimialoittain'!$E235</f>
        <v>0.5238095238095238</v>
      </c>
    </row>
    <row r="236" spans="1:11" ht="15">
      <c r="A236" s="4" t="s">
        <v>21</v>
      </c>
      <c r="B236" s="1" t="s">
        <v>5</v>
      </c>
      <c r="C236" s="34">
        <f t="shared" si="36"/>
        <v>1</v>
      </c>
      <c r="D236" s="35">
        <f t="shared" si="37"/>
        <v>1</v>
      </c>
      <c r="E236" s="36">
        <f t="shared" si="38"/>
        <v>1</v>
      </c>
      <c r="F236" s="48">
        <f>'Työlliset toimialoittain'!F236/'Työlliset toimialoittain'!$C236</f>
        <v>0.5116864437252787</v>
      </c>
      <c r="G236" s="49">
        <f>'Työlliset toimialoittain'!G236/'Työlliset toimialoittain'!$D236</f>
        <v>0.4927527928960183</v>
      </c>
      <c r="H236" s="50">
        <f>'Työlliset toimialoittain'!H236/'Työlliset toimialoittain'!$E236</f>
        <v>0.6759443339960238</v>
      </c>
      <c r="I236" s="41">
        <f>'Työlliset toimialoittain'!I236/'Työlliset toimialoittain'!$C236</f>
        <v>0.48831355627472134</v>
      </c>
      <c r="J236" s="42">
        <f>'Työlliset toimialoittain'!J236/'Työlliset toimialoittain'!$D236</f>
        <v>0.5072472071039816</v>
      </c>
      <c r="K236" s="43">
        <f>'Työlliset toimialoittain'!K236/'Työlliset toimialoittain'!$E236</f>
        <v>0.3240556660039761</v>
      </c>
    </row>
    <row r="237" spans="2:11" ht="15">
      <c r="B237" s="1" t="s">
        <v>26</v>
      </c>
      <c r="C237" s="28">
        <f t="shared" si="36"/>
        <v>1</v>
      </c>
      <c r="D237" s="37">
        <f t="shared" si="37"/>
        <v>1</v>
      </c>
      <c r="E237" s="38">
        <f t="shared" si="38"/>
        <v>1</v>
      </c>
      <c r="F237" s="24">
        <f>'Työlliset toimialoittain'!F237/'Työlliset toimialoittain'!$C237</f>
        <v>0.682648401826484</v>
      </c>
      <c r="G237" s="32">
        <f>'Työlliset toimialoittain'!G237/'Työlliset toimialoittain'!$D237</f>
        <v>0.6745098039215687</v>
      </c>
      <c r="H237" s="30">
        <f>'Työlliset toimialoittain'!H237/'Työlliset toimialoittain'!$E237</f>
        <v>0.6859903381642513</v>
      </c>
      <c r="I237" s="26">
        <f>'Työlliset toimialoittain'!I237/'Työlliset toimialoittain'!$C237</f>
        <v>0.317351598173516</v>
      </c>
      <c r="J237" s="44">
        <f>'Työlliset toimialoittain'!J237/'Työlliset toimialoittain'!$D237</f>
        <v>0.3254901960784314</v>
      </c>
      <c r="K237" s="45">
        <f>'Työlliset toimialoittain'!K237/'Työlliset toimialoittain'!$E237</f>
        <v>0.3140096618357488</v>
      </c>
    </row>
    <row r="238" spans="2:11" ht="15">
      <c r="B238" s="1" t="s">
        <v>27</v>
      </c>
      <c r="C238" s="28">
        <f t="shared" si="36"/>
        <v>1</v>
      </c>
      <c r="D238" s="37">
        <f t="shared" si="37"/>
        <v>1</v>
      </c>
      <c r="E238" s="38">
        <f t="shared" si="38"/>
        <v>1</v>
      </c>
      <c r="F238" s="24">
        <f>'Työlliset toimialoittain'!F238/'Työlliset toimialoittain'!$C238</f>
        <v>1</v>
      </c>
      <c r="G238" s="32">
        <f>'Työlliset toimialoittain'!G238/'Työlliset toimialoittain'!$D238</f>
        <v>1</v>
      </c>
      <c r="H238" s="30">
        <f>'Työlliset toimialoittain'!H238/'Työlliset toimialoittain'!$E238</f>
        <v>1</v>
      </c>
      <c r="I238" s="26">
        <f>'Työlliset toimialoittain'!I238/'Työlliset toimialoittain'!$C238</f>
        <v>0</v>
      </c>
      <c r="J238" s="44">
        <f>'Työlliset toimialoittain'!J238/'Työlliset toimialoittain'!$D238</f>
        <v>0</v>
      </c>
      <c r="K238" s="45">
        <f>'Työlliset toimialoittain'!K238/'Työlliset toimialoittain'!$E238</f>
        <v>0</v>
      </c>
    </row>
    <row r="239" spans="2:11" ht="15">
      <c r="B239" s="1" t="s">
        <v>28</v>
      </c>
      <c r="C239" s="28">
        <f aca="true" t="shared" si="42" ref="C239:C257">SUM(F239,I239)</f>
        <v>1</v>
      </c>
      <c r="D239" s="37">
        <f aca="true" t="shared" si="43" ref="D239:D257">SUM(G239,J239)</f>
        <v>1</v>
      </c>
      <c r="E239" s="38">
        <f aca="true" t="shared" si="44" ref="E239:E257">SUM(H239,K239)</f>
        <v>1</v>
      </c>
      <c r="F239" s="24">
        <f>'Työlliset toimialoittain'!F239/'Työlliset toimialoittain'!$C239</f>
        <v>0.8305084745762712</v>
      </c>
      <c r="G239" s="32">
        <f>'Työlliset toimialoittain'!G239/'Työlliset toimialoittain'!$D239</f>
        <v>0.8321744627054362</v>
      </c>
      <c r="H239" s="30">
        <f>'Työlliset toimialoittain'!H239/'Työlliset toimialoittain'!$E239</f>
        <v>0.7928571428571428</v>
      </c>
      <c r="I239" s="26">
        <f>'Työlliset toimialoittain'!I239/'Työlliset toimialoittain'!$C239</f>
        <v>0.1694915254237288</v>
      </c>
      <c r="J239" s="44">
        <f>'Työlliset toimialoittain'!J239/'Työlliset toimialoittain'!$D239</f>
        <v>0.16782553729456384</v>
      </c>
      <c r="K239" s="45">
        <f>'Työlliset toimialoittain'!K239/'Työlliset toimialoittain'!$E239</f>
        <v>0.20714285714285716</v>
      </c>
    </row>
    <row r="240" spans="2:11" ht="15">
      <c r="B240" s="1" t="s">
        <v>29</v>
      </c>
      <c r="C240" s="28">
        <f t="shared" si="42"/>
        <v>1</v>
      </c>
      <c r="D240" s="37">
        <f t="shared" si="43"/>
        <v>1</v>
      </c>
      <c r="E240" s="38"/>
      <c r="F240" s="24">
        <f>'Työlliset toimialoittain'!F240/'Työlliset toimialoittain'!$C240</f>
        <v>0.803680981595092</v>
      </c>
      <c r="G240" s="32">
        <f>'Työlliset toimialoittain'!G240/'Työlliset toimialoittain'!$D240</f>
        <v>0.803680981595092</v>
      </c>
      <c r="H240" s="30"/>
      <c r="I240" s="26">
        <f>'Työlliset toimialoittain'!I240/'Työlliset toimialoittain'!$C240</f>
        <v>0.19631901840490798</v>
      </c>
      <c r="J240" s="44">
        <f>'Työlliset toimialoittain'!J240/'Työlliset toimialoittain'!$D240</f>
        <v>0.19631901840490798</v>
      </c>
      <c r="K240" s="45"/>
    </row>
    <row r="241" spans="2:11" ht="15">
      <c r="B241" s="1" t="s">
        <v>30</v>
      </c>
      <c r="C241" s="28">
        <f t="shared" si="42"/>
        <v>1</v>
      </c>
      <c r="D241" s="37">
        <f t="shared" si="43"/>
        <v>1</v>
      </c>
      <c r="E241" s="38">
        <f t="shared" si="44"/>
        <v>1</v>
      </c>
      <c r="F241" s="24">
        <f>'Työlliset toimialoittain'!F241/'Työlliset toimialoittain'!$C241</f>
        <v>0.9468085106382979</v>
      </c>
      <c r="G241" s="32">
        <f>'Työlliset toimialoittain'!G241/'Työlliset toimialoittain'!$D241</f>
        <v>0.9444444444444444</v>
      </c>
      <c r="H241" s="30">
        <f>'Työlliset toimialoittain'!H241/'Työlliset toimialoittain'!$E241</f>
        <v>1</v>
      </c>
      <c r="I241" s="26">
        <f>'Työlliset toimialoittain'!I241/'Työlliset toimialoittain'!$C241</f>
        <v>0.05319148936170213</v>
      </c>
      <c r="J241" s="44">
        <f>'Työlliset toimialoittain'!J241/'Työlliset toimialoittain'!$D241</f>
        <v>0.05555555555555555</v>
      </c>
      <c r="K241" s="45">
        <f>'Työlliset toimialoittain'!K241/'Työlliset toimialoittain'!$E241</f>
        <v>0</v>
      </c>
    </row>
    <row r="242" spans="2:11" ht="15">
      <c r="B242" s="1" t="s">
        <v>31</v>
      </c>
      <c r="C242" s="28">
        <f t="shared" si="42"/>
        <v>1</v>
      </c>
      <c r="D242" s="37">
        <f t="shared" si="43"/>
        <v>1</v>
      </c>
      <c r="E242" s="38">
        <f t="shared" si="44"/>
        <v>1</v>
      </c>
      <c r="F242" s="24">
        <f>'Työlliset toimialoittain'!F242/'Työlliset toimialoittain'!$C242</f>
        <v>0.9398625429553265</v>
      </c>
      <c r="G242" s="32">
        <f>'Työlliset toimialoittain'!G242/'Työlliset toimialoittain'!$D242</f>
        <v>0.9370558375634518</v>
      </c>
      <c r="H242" s="30">
        <f>'Työlliset toimialoittain'!H242/'Työlliset toimialoittain'!$E242</f>
        <v>0.9553072625698324</v>
      </c>
      <c r="I242" s="26">
        <f>'Työlliset toimialoittain'!I242/'Työlliset toimialoittain'!$C242</f>
        <v>0.06013745704467354</v>
      </c>
      <c r="J242" s="44">
        <f>'Työlliset toimialoittain'!J242/'Työlliset toimialoittain'!$D242</f>
        <v>0.06294416243654823</v>
      </c>
      <c r="K242" s="45">
        <f>'Työlliset toimialoittain'!K242/'Työlliset toimialoittain'!$E242</f>
        <v>0.0446927374301676</v>
      </c>
    </row>
    <row r="243" spans="2:11" ht="15">
      <c r="B243" s="1" t="s">
        <v>32</v>
      </c>
      <c r="C243" s="28">
        <f t="shared" si="42"/>
        <v>1</v>
      </c>
      <c r="D243" s="37">
        <f t="shared" si="43"/>
        <v>1</v>
      </c>
      <c r="E243" s="38">
        <f t="shared" si="44"/>
        <v>1</v>
      </c>
      <c r="F243" s="24">
        <f>'Työlliset toimialoittain'!F243/'Työlliset toimialoittain'!$C243</f>
        <v>0.4744221295945434</v>
      </c>
      <c r="G243" s="32">
        <f>'Työlliset toimialoittain'!G243/'Työlliset toimialoittain'!$D243</f>
        <v>0.44972654606647033</v>
      </c>
      <c r="H243" s="30">
        <f>'Työlliset toimialoittain'!H243/'Työlliset toimialoittain'!$E243</f>
        <v>0.6984732824427481</v>
      </c>
      <c r="I243" s="26">
        <f>'Työlliset toimialoittain'!I243/'Työlliset toimialoittain'!$C243</f>
        <v>0.5255778704054566</v>
      </c>
      <c r="J243" s="44">
        <f>'Työlliset toimialoittain'!J243/'Työlliset toimialoittain'!$D243</f>
        <v>0.5502734539335297</v>
      </c>
      <c r="K243" s="45">
        <f>'Työlliset toimialoittain'!K243/'Työlliset toimialoittain'!$E243</f>
        <v>0.3015267175572519</v>
      </c>
    </row>
    <row r="244" spans="2:11" ht="15">
      <c r="B244" s="1" t="s">
        <v>33</v>
      </c>
      <c r="C244" s="28">
        <f t="shared" si="42"/>
        <v>1</v>
      </c>
      <c r="D244" s="37">
        <f t="shared" si="43"/>
        <v>1</v>
      </c>
      <c r="E244" s="38">
        <f t="shared" si="44"/>
        <v>1</v>
      </c>
      <c r="F244" s="24">
        <f>'Työlliset toimialoittain'!F244/'Työlliset toimialoittain'!$C244</f>
        <v>0.8571428571428571</v>
      </c>
      <c r="G244" s="32">
        <f>'Työlliset toimialoittain'!G244/'Työlliset toimialoittain'!$D244</f>
        <v>0.8507177033492823</v>
      </c>
      <c r="H244" s="30">
        <f>'Työlliset toimialoittain'!H244/'Työlliset toimialoittain'!$E244</f>
        <v>0.9057971014492754</v>
      </c>
      <c r="I244" s="26">
        <f>'Työlliset toimialoittain'!I244/'Työlliset toimialoittain'!$C244</f>
        <v>0.14285714285714285</v>
      </c>
      <c r="J244" s="44">
        <f>'Työlliset toimialoittain'!J244/'Työlliset toimialoittain'!$D244</f>
        <v>0.1492822966507177</v>
      </c>
      <c r="K244" s="45">
        <f>'Työlliset toimialoittain'!K244/'Työlliset toimialoittain'!$E244</f>
        <v>0.09420289855072464</v>
      </c>
    </row>
    <row r="245" spans="2:11" ht="15">
      <c r="B245" s="1" t="s">
        <v>34</v>
      </c>
      <c r="C245" s="28">
        <f t="shared" si="42"/>
        <v>1</v>
      </c>
      <c r="D245" s="37">
        <f t="shared" si="43"/>
        <v>1</v>
      </c>
      <c r="E245" s="38">
        <f t="shared" si="44"/>
        <v>1</v>
      </c>
      <c r="F245" s="24">
        <f>'Työlliset toimialoittain'!F245/'Työlliset toimialoittain'!$C245</f>
        <v>0.2524084778420039</v>
      </c>
      <c r="G245" s="32">
        <f>'Työlliset toimialoittain'!G245/'Työlliset toimialoittain'!$D245</f>
        <v>0.227765726681128</v>
      </c>
      <c r="H245" s="30">
        <f>'Työlliset toimialoittain'!H245/'Työlliset toimialoittain'!$E245</f>
        <v>0.4482758620689655</v>
      </c>
      <c r="I245" s="26">
        <f>'Työlliset toimialoittain'!I245/'Työlliset toimialoittain'!$C245</f>
        <v>0.7475915221579962</v>
      </c>
      <c r="J245" s="44">
        <f>'Työlliset toimialoittain'!J245/'Työlliset toimialoittain'!$D245</f>
        <v>0.7722342733188721</v>
      </c>
      <c r="K245" s="45">
        <f>'Työlliset toimialoittain'!K245/'Työlliset toimialoittain'!$E245</f>
        <v>0.5517241379310345</v>
      </c>
    </row>
    <row r="246" spans="2:11" ht="15">
      <c r="B246" s="1" t="s">
        <v>35</v>
      </c>
      <c r="C246" s="28">
        <f t="shared" si="42"/>
        <v>1</v>
      </c>
      <c r="D246" s="37">
        <f t="shared" si="43"/>
        <v>1</v>
      </c>
      <c r="E246" s="38">
        <f t="shared" si="44"/>
        <v>1</v>
      </c>
      <c r="F246" s="24">
        <f>'Työlliset toimialoittain'!F246/'Työlliset toimialoittain'!$C246</f>
        <v>0.6685934489402697</v>
      </c>
      <c r="G246" s="32">
        <f>'Työlliset toimialoittain'!G246/'Työlliset toimialoittain'!$D246</f>
        <v>0.6646825396825397</v>
      </c>
      <c r="H246" s="30">
        <f>'Työlliset toimialoittain'!H246/'Työlliset toimialoittain'!$E246</f>
        <v>0.8</v>
      </c>
      <c r="I246" s="26">
        <f>'Työlliset toimialoittain'!I246/'Työlliset toimialoittain'!$C246</f>
        <v>0.33140655105973027</v>
      </c>
      <c r="J246" s="44">
        <f>'Työlliset toimialoittain'!J246/'Työlliset toimialoittain'!$D246</f>
        <v>0.3353174603174603</v>
      </c>
      <c r="K246" s="45">
        <f>'Työlliset toimialoittain'!K246/'Työlliset toimialoittain'!$E246</f>
        <v>0.2</v>
      </c>
    </row>
    <row r="247" spans="2:11" ht="15">
      <c r="B247" s="1" t="s">
        <v>36</v>
      </c>
      <c r="C247" s="28">
        <f t="shared" si="42"/>
        <v>1</v>
      </c>
      <c r="D247" s="37">
        <f t="shared" si="43"/>
        <v>1</v>
      </c>
      <c r="E247" s="38">
        <f t="shared" si="44"/>
        <v>1</v>
      </c>
      <c r="F247" s="24">
        <f>'Työlliset toimialoittain'!F247/'Työlliset toimialoittain'!$C247</f>
        <v>0.2623574144486692</v>
      </c>
      <c r="G247" s="32">
        <f>'Työlliset toimialoittain'!G247/'Työlliset toimialoittain'!$D247</f>
        <v>0.23694779116465864</v>
      </c>
      <c r="H247" s="30">
        <f>'Työlliset toimialoittain'!H247/'Työlliset toimialoittain'!$E247</f>
        <v>0.7142857142857143</v>
      </c>
      <c r="I247" s="26">
        <f>'Työlliset toimialoittain'!I247/'Työlliset toimialoittain'!$C247</f>
        <v>0.7376425855513308</v>
      </c>
      <c r="J247" s="44">
        <f>'Työlliset toimialoittain'!J247/'Työlliset toimialoittain'!$D247</f>
        <v>0.7630522088353414</v>
      </c>
      <c r="K247" s="45">
        <f>'Työlliset toimialoittain'!K247/'Työlliset toimialoittain'!$E247</f>
        <v>0.2857142857142857</v>
      </c>
    </row>
    <row r="248" spans="2:11" ht="15">
      <c r="B248" s="1" t="s">
        <v>37</v>
      </c>
      <c r="C248" s="28">
        <f t="shared" si="42"/>
        <v>1</v>
      </c>
      <c r="D248" s="37">
        <f t="shared" si="43"/>
        <v>1</v>
      </c>
      <c r="E248" s="38">
        <f t="shared" si="44"/>
        <v>1</v>
      </c>
      <c r="F248" s="24">
        <f>'Työlliset toimialoittain'!F248/'Työlliset toimialoittain'!$C248</f>
        <v>0.5462184873949579</v>
      </c>
      <c r="G248" s="32">
        <f>'Työlliset toimialoittain'!G248/'Työlliset toimialoittain'!$D248</f>
        <v>0.51</v>
      </c>
      <c r="H248" s="30">
        <f>'Työlliset toimialoittain'!H248/'Työlliset toimialoittain'!$E248</f>
        <v>0.7368421052631579</v>
      </c>
      <c r="I248" s="26">
        <f>'Työlliset toimialoittain'!I248/'Työlliset toimialoittain'!$C248</f>
        <v>0.453781512605042</v>
      </c>
      <c r="J248" s="44">
        <f>'Työlliset toimialoittain'!J248/'Työlliset toimialoittain'!$D248</f>
        <v>0.49</v>
      </c>
      <c r="K248" s="45">
        <f>'Työlliset toimialoittain'!K248/'Työlliset toimialoittain'!$E248</f>
        <v>0.2631578947368421</v>
      </c>
    </row>
    <row r="249" spans="2:11" ht="15">
      <c r="B249" s="1" t="s">
        <v>38</v>
      </c>
      <c r="C249" s="28">
        <f t="shared" si="42"/>
        <v>1</v>
      </c>
      <c r="D249" s="37">
        <f t="shared" si="43"/>
        <v>1</v>
      </c>
      <c r="E249" s="38">
        <f t="shared" si="44"/>
        <v>1</v>
      </c>
      <c r="F249" s="24">
        <f>'Työlliset toimialoittain'!F249/'Työlliset toimialoittain'!$C249</f>
        <v>0.6310541310541311</v>
      </c>
      <c r="G249" s="32">
        <f>'Työlliset toimialoittain'!G249/'Työlliset toimialoittain'!$D249</f>
        <v>0.621160409556314</v>
      </c>
      <c r="H249" s="30">
        <f>'Työlliset toimialoittain'!H249/'Työlliset toimialoittain'!$E249</f>
        <v>0.6810344827586207</v>
      </c>
      <c r="I249" s="26">
        <f>'Työlliset toimialoittain'!I249/'Työlliset toimialoittain'!$C249</f>
        <v>0.36894586894586895</v>
      </c>
      <c r="J249" s="44">
        <f>'Työlliset toimialoittain'!J249/'Työlliset toimialoittain'!$D249</f>
        <v>0.378839590443686</v>
      </c>
      <c r="K249" s="45">
        <f>'Työlliset toimialoittain'!K249/'Työlliset toimialoittain'!$E249</f>
        <v>0.31896551724137934</v>
      </c>
    </row>
    <row r="250" spans="2:11" ht="15">
      <c r="B250" s="1" t="s">
        <v>39</v>
      </c>
      <c r="C250" s="28">
        <f t="shared" si="42"/>
        <v>1</v>
      </c>
      <c r="D250" s="37">
        <f t="shared" si="43"/>
        <v>1</v>
      </c>
      <c r="E250" s="38">
        <f t="shared" si="44"/>
        <v>1</v>
      </c>
      <c r="F250" s="24">
        <f>'Työlliset toimialoittain'!F250/'Työlliset toimialoittain'!$C250</f>
        <v>0.415929203539823</v>
      </c>
      <c r="G250" s="32">
        <f>'Työlliset toimialoittain'!G250/'Työlliset toimialoittain'!$D250</f>
        <v>0.4080578512396694</v>
      </c>
      <c r="H250" s="30">
        <f>'Työlliset toimialoittain'!H250/'Työlliset toimialoittain'!$E250</f>
        <v>0.5714285714285714</v>
      </c>
      <c r="I250" s="26">
        <f>'Työlliset toimialoittain'!I250/'Työlliset toimialoittain'!$C250</f>
        <v>0.584070796460177</v>
      </c>
      <c r="J250" s="44">
        <f>'Työlliset toimialoittain'!J250/'Työlliset toimialoittain'!$D250</f>
        <v>0.5919421487603306</v>
      </c>
      <c r="K250" s="45">
        <f>'Työlliset toimialoittain'!K250/'Työlliset toimialoittain'!$E250</f>
        <v>0.42857142857142855</v>
      </c>
    </row>
    <row r="251" spans="2:11" ht="15">
      <c r="B251" s="1" t="s">
        <v>40</v>
      </c>
      <c r="C251" s="28">
        <f t="shared" si="42"/>
        <v>1</v>
      </c>
      <c r="D251" s="37">
        <f t="shared" si="43"/>
        <v>1</v>
      </c>
      <c r="E251" s="38">
        <f t="shared" si="44"/>
        <v>0</v>
      </c>
      <c r="F251" s="24">
        <f>'Työlliset toimialoittain'!F251/'Työlliset toimialoittain'!$C251</f>
        <v>0.4200792602377807</v>
      </c>
      <c r="G251" s="32">
        <f>'Työlliset toimialoittain'!G251/'Työlliset toimialoittain'!$D251</f>
        <v>0.4200792602377807</v>
      </c>
      <c r="H251" s="30"/>
      <c r="I251" s="26">
        <f>'Työlliset toimialoittain'!I251/'Työlliset toimialoittain'!$C251</f>
        <v>0.5799207397622193</v>
      </c>
      <c r="J251" s="44">
        <f>'Työlliset toimialoittain'!J251/'Työlliset toimialoittain'!$D251</f>
        <v>0.5799207397622193</v>
      </c>
      <c r="K251" s="45"/>
    </row>
    <row r="252" spans="2:11" ht="15">
      <c r="B252" s="1" t="s">
        <v>41</v>
      </c>
      <c r="C252" s="28">
        <f t="shared" si="42"/>
        <v>1</v>
      </c>
      <c r="D252" s="37">
        <f t="shared" si="43"/>
        <v>1</v>
      </c>
      <c r="E252" s="38">
        <f t="shared" si="44"/>
        <v>1</v>
      </c>
      <c r="F252" s="24">
        <f>'Työlliset toimialoittain'!F252/'Työlliset toimialoittain'!$C252</f>
        <v>0.291537986411365</v>
      </c>
      <c r="G252" s="32">
        <f>'Työlliset toimialoittain'!G252/'Työlliset toimialoittain'!$D252</f>
        <v>0.2896208825357365</v>
      </c>
      <c r="H252" s="30">
        <f>'Työlliset toimialoittain'!H252/'Työlliset toimialoittain'!$E252</f>
        <v>0.6</v>
      </c>
      <c r="I252" s="26">
        <f>'Työlliset toimialoittain'!I252/'Työlliset toimialoittain'!$C252</f>
        <v>0.7084620135886349</v>
      </c>
      <c r="J252" s="44">
        <f>'Työlliset toimialoittain'!J252/'Työlliset toimialoittain'!$D252</f>
        <v>0.7103791174642635</v>
      </c>
      <c r="K252" s="45">
        <f>'Työlliset toimialoittain'!K252/'Työlliset toimialoittain'!$E252</f>
        <v>0.4</v>
      </c>
    </row>
    <row r="253" spans="2:11" ht="15">
      <c r="B253" s="1" t="s">
        <v>42</v>
      </c>
      <c r="C253" s="28">
        <f t="shared" si="42"/>
        <v>1</v>
      </c>
      <c r="D253" s="37">
        <f t="shared" si="43"/>
        <v>1</v>
      </c>
      <c r="E253" s="38">
        <f t="shared" si="44"/>
        <v>1</v>
      </c>
      <c r="F253" s="24">
        <f>'Työlliset toimialoittain'!F253/'Työlliset toimialoittain'!$C253</f>
        <v>0.11002865329512894</v>
      </c>
      <c r="G253" s="32">
        <f>'Työlliset toimialoittain'!G253/'Työlliset toimialoittain'!$D253</f>
        <v>0.10422783323546682</v>
      </c>
      <c r="H253" s="30">
        <f>'Työlliset toimialoittain'!H253/'Työlliset toimialoittain'!$E253</f>
        <v>0.34523809523809523</v>
      </c>
      <c r="I253" s="26">
        <f>'Työlliset toimialoittain'!I253/'Työlliset toimialoittain'!$C253</f>
        <v>0.8899713467048711</v>
      </c>
      <c r="J253" s="44">
        <f>'Työlliset toimialoittain'!J253/'Työlliset toimialoittain'!$D253</f>
        <v>0.8957721667645332</v>
      </c>
      <c r="K253" s="45">
        <f>'Työlliset toimialoittain'!K253/'Työlliset toimialoittain'!$E253</f>
        <v>0.6547619047619048</v>
      </c>
    </row>
    <row r="254" spans="1:11" ht="15">
      <c r="A254" s="23"/>
      <c r="B254" s="52" t="s">
        <v>43</v>
      </c>
      <c r="C254" s="28">
        <f t="shared" si="42"/>
        <v>1</v>
      </c>
      <c r="D254" s="37">
        <f t="shared" si="43"/>
        <v>1</v>
      </c>
      <c r="E254" s="38">
        <f t="shared" si="44"/>
        <v>1</v>
      </c>
      <c r="F254" s="24">
        <f>'Työlliset toimialoittain'!F254/'Työlliset toimialoittain'!$C254</f>
        <v>0.38688524590163936</v>
      </c>
      <c r="G254" s="32">
        <f>'Työlliset toimialoittain'!G254/'Työlliset toimialoittain'!$D254</f>
        <v>0.3665480427046263</v>
      </c>
      <c r="H254" s="30">
        <f>'Työlliset toimialoittain'!H254/'Työlliset toimialoittain'!$E254</f>
        <v>0.625</v>
      </c>
      <c r="I254" s="26">
        <f>'Työlliset toimialoittain'!I254/'Työlliset toimialoittain'!$C254</f>
        <v>0.6131147540983607</v>
      </c>
      <c r="J254" s="44">
        <f>'Työlliset toimialoittain'!J254/'Työlliset toimialoittain'!$D254</f>
        <v>0.6334519572953736</v>
      </c>
      <c r="K254" s="45">
        <f>'Työlliset toimialoittain'!K254/'Työlliset toimialoittain'!$E254</f>
        <v>0.375</v>
      </c>
    </row>
    <row r="255" spans="2:11" ht="15">
      <c r="B255" s="1" t="s">
        <v>44</v>
      </c>
      <c r="C255" s="28">
        <f t="shared" si="42"/>
        <v>1</v>
      </c>
      <c r="D255" s="37">
        <f t="shared" si="43"/>
        <v>1</v>
      </c>
      <c r="E255" s="38">
        <f t="shared" si="44"/>
        <v>1</v>
      </c>
      <c r="F255" s="24">
        <f>'Työlliset toimialoittain'!F255/'Työlliset toimialoittain'!$C255</f>
        <v>0.28598130841121494</v>
      </c>
      <c r="G255" s="32">
        <f>'Työlliset toimialoittain'!G255/'Työlliset toimialoittain'!$D255</f>
        <v>0.2930591259640103</v>
      </c>
      <c r="H255" s="30">
        <f>'Työlliset toimialoittain'!H255/'Työlliset toimialoittain'!$E255</f>
        <v>0.2671232876712329</v>
      </c>
      <c r="I255" s="26">
        <f>'Työlliset toimialoittain'!I255/'Työlliset toimialoittain'!$C255</f>
        <v>0.7140186915887851</v>
      </c>
      <c r="J255" s="44">
        <f>'Työlliset toimialoittain'!J255/'Työlliset toimialoittain'!$D255</f>
        <v>0.7069408740359897</v>
      </c>
      <c r="K255" s="45">
        <f>'Työlliset toimialoittain'!K255/'Työlliset toimialoittain'!$E255</f>
        <v>0.7328767123287672</v>
      </c>
    </row>
    <row r="256" spans="2:11" ht="15">
      <c r="B256" s="4" t="s">
        <v>45</v>
      </c>
      <c r="C256" s="28">
        <f t="shared" si="42"/>
        <v>1</v>
      </c>
      <c r="D256" s="37">
        <f t="shared" si="43"/>
        <v>1</v>
      </c>
      <c r="E256" s="38">
        <f t="shared" si="44"/>
        <v>0</v>
      </c>
      <c r="F256" s="24">
        <f>'Työlliset toimialoittain'!F256/'Työlliset toimialoittain'!$C256</f>
        <v>0</v>
      </c>
      <c r="G256" s="32">
        <f>'Työlliset toimialoittain'!G256/'Työlliset toimialoittain'!$D256</f>
        <v>0</v>
      </c>
      <c r="H256" s="30"/>
      <c r="I256" s="26">
        <f>'Työlliset toimialoittain'!I256/'Työlliset toimialoittain'!$C256</f>
        <v>1</v>
      </c>
      <c r="J256" s="44">
        <f>'Työlliset toimialoittain'!J256/'Työlliset toimialoittain'!$D256</f>
        <v>1</v>
      </c>
      <c r="K256" s="45"/>
    </row>
    <row r="257" spans="2:11" ht="15">
      <c r="B257" s="1" t="s">
        <v>46</v>
      </c>
      <c r="C257" s="28">
        <f t="shared" si="42"/>
        <v>1</v>
      </c>
      <c r="D257" s="37">
        <f t="shared" si="43"/>
        <v>1</v>
      </c>
      <c r="E257" s="38">
        <f t="shared" si="44"/>
        <v>0</v>
      </c>
      <c r="F257" s="24">
        <f>'Työlliset toimialoittain'!F257/'Työlliset toimialoittain'!$C257</f>
        <v>0</v>
      </c>
      <c r="G257" s="32">
        <f>'Työlliset toimialoittain'!G257/'Työlliset toimialoittain'!$D257</f>
        <v>0</v>
      </c>
      <c r="H257" s="30"/>
      <c r="I257" s="26">
        <f>'Työlliset toimialoittain'!I257/'Työlliset toimialoittain'!$C257</f>
        <v>1</v>
      </c>
      <c r="J257" s="44">
        <f>'Työlliset toimialoittain'!J257/'Työlliset toimialoittain'!$D257</f>
        <v>1</v>
      </c>
      <c r="K257" s="45"/>
    </row>
    <row r="258" spans="1:11" ht="15">
      <c r="A258" s="16"/>
      <c r="B258" s="17" t="s">
        <v>47</v>
      </c>
      <c r="C258" s="29">
        <f t="shared" si="36"/>
        <v>1</v>
      </c>
      <c r="D258" s="39">
        <f t="shared" si="37"/>
        <v>1</v>
      </c>
      <c r="E258" s="40">
        <f t="shared" si="38"/>
        <v>1</v>
      </c>
      <c r="F258" s="25">
        <f>'Työlliset toimialoittain'!F258/'Työlliset toimialoittain'!$C258</f>
        <v>0.5645161290322581</v>
      </c>
      <c r="G258" s="33">
        <f>'Työlliset toimialoittain'!G258/'Työlliset toimialoittain'!$D258</f>
        <v>0.4642857142857143</v>
      </c>
      <c r="H258" s="31">
        <f>'Työlliset toimialoittain'!H258/'Työlliset toimialoittain'!$E258</f>
        <v>0.6076923076923076</v>
      </c>
      <c r="I258" s="27">
        <f>'Työlliset toimialoittain'!I258/'Työlliset toimialoittain'!$C258</f>
        <v>0.43548387096774194</v>
      </c>
      <c r="J258" s="46">
        <f>'Työlliset toimialoittain'!J258/'Työlliset toimialoittain'!$D258</f>
        <v>0.5357142857142857</v>
      </c>
      <c r="K258" s="47">
        <f>'Työlliset toimialoittain'!K258/'Työlliset toimialoittain'!$E258</f>
        <v>0.3923076923076923</v>
      </c>
    </row>
    <row r="261" ht="15">
      <c r="A261" s="59" t="s">
        <v>48</v>
      </c>
    </row>
    <row r="262" ht="15">
      <c r="A262" s="59" t="s">
        <v>11</v>
      </c>
    </row>
    <row r="263" ht="15">
      <c r="A263" s="59" t="s">
        <v>49</v>
      </c>
    </row>
    <row r="264" ht="15">
      <c r="A264" s="59" t="s">
        <v>50</v>
      </c>
    </row>
    <row r="265" ht="15">
      <c r="A265" s="59" t="s">
        <v>51</v>
      </c>
    </row>
    <row r="266" ht="15">
      <c r="A266" s="59" t="s">
        <v>52</v>
      </c>
    </row>
    <row r="267" ht="15">
      <c r="A267" s="59" t="s">
        <v>53</v>
      </c>
    </row>
    <row r="268" ht="15">
      <c r="A268" s="59" t="s">
        <v>12</v>
      </c>
    </row>
    <row r="269" ht="15">
      <c r="A269" s="59" t="s">
        <v>54</v>
      </c>
    </row>
    <row r="270" ht="15">
      <c r="A270" s="59" t="s">
        <v>55</v>
      </c>
    </row>
    <row r="271" ht="15">
      <c r="A271" s="59" t="s">
        <v>56</v>
      </c>
    </row>
    <row r="272" ht="15">
      <c r="A272" s="59" t="s">
        <v>57</v>
      </c>
    </row>
    <row r="273" ht="15">
      <c r="A273" s="59" t="s">
        <v>58</v>
      </c>
    </row>
    <row r="274" ht="15">
      <c r="A274" s="59" t="s">
        <v>13</v>
      </c>
    </row>
    <row r="275" ht="15">
      <c r="A275" s="59" t="s">
        <v>14</v>
      </c>
    </row>
    <row r="276" ht="15">
      <c r="A276" s="59" t="s">
        <v>15</v>
      </c>
    </row>
    <row r="277" ht="15">
      <c r="A277" s="59" t="s">
        <v>16</v>
      </c>
    </row>
    <row r="278" ht="15">
      <c r="A278" s="4" t="s">
        <v>60</v>
      </c>
    </row>
    <row r="279" ht="15">
      <c r="A279" s="1" t="s">
        <v>17</v>
      </c>
    </row>
  </sheetData>
  <sheetProtection/>
  <mergeCells count="3">
    <mergeCell ref="C4:E4"/>
    <mergeCell ref="F4:H4"/>
    <mergeCell ref="I4:K4"/>
  </mergeCells>
  <printOptions/>
  <pageMargins left="0.32" right="0.1968503937007874" top="0.4" bottom="0.24" header="0.17" footer="0.21"/>
  <pageSetup horizontalDpi="1200" verticalDpi="1200" orientation="landscape" paperSize="9" scale="83" r:id="rId1"/>
  <rowBreaks count="7" manualBreakCount="7">
    <brk id="51" max="255" man="1"/>
    <brk id="97" max="255" man="1"/>
    <brk id="143" max="255" man="1"/>
    <brk id="166" max="255" man="1"/>
    <brk id="189" max="255" man="1"/>
    <brk id="212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2008-04-28T07:53:16Z</cp:lastPrinted>
  <dcterms:created xsi:type="dcterms:W3CDTF">2008-04-28T06:38:17Z</dcterms:created>
  <dcterms:modified xsi:type="dcterms:W3CDTF">2013-01-08T12:26:11Z</dcterms:modified>
  <cp:category/>
  <cp:version/>
  <cp:contentType/>
  <cp:contentStatus/>
</cp:coreProperties>
</file>