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64" windowWidth="19416" windowHeight="11016" activeTab="0"/>
  </bookViews>
  <sheets>
    <sheet name="Huoltosuhde" sheetId="1" r:id="rId1"/>
    <sheet name="2015" sheetId="2" r:id="rId2"/>
    <sheet name="Osatekijät" sheetId="3" r:id="rId3"/>
    <sheet name="Osatek. graafi" sheetId="4" r:id="rId4"/>
    <sheet name="Vrt. muut alueet" sheetId="5" r:id="rId5"/>
    <sheet name="Muut alueet 2015" sheetId="6" r:id="rId6"/>
    <sheet name="Työvoima 2015" sheetId="7" r:id="rId7"/>
    <sheet name="Taul1" sheetId="8" r:id="rId8"/>
  </sheets>
  <definedNames/>
  <calcPr fullCalcOnLoad="1"/>
</workbook>
</file>

<file path=xl/sharedStrings.xml><?xml version="1.0" encoding="utf-8"?>
<sst xmlns="http://schemas.openxmlformats.org/spreadsheetml/2006/main" count="185" uniqueCount="63">
  <si>
    <t>Työllinen työvoima</t>
  </si>
  <si>
    <t>0-14 -vuotiaat</t>
  </si>
  <si>
    <t>Opiskelijat, koululaiset</t>
  </si>
  <si>
    <t>Eläkeläiset</t>
  </si>
  <si>
    <t>Miehet</t>
  </si>
  <si>
    <t>Naiset</t>
  </si>
  <si>
    <t xml:space="preserve">Pääasiallisen toiminnan käsite kuvaa henkilön taloudellisen toiminnan </t>
  </si>
  <si>
    <t xml:space="preserve">Tieto työllisyydestä perustuu eri rekistereistä saatuihin </t>
  </si>
  <si>
    <t xml:space="preserve">eläkevakuutustietoihin. Työttömät määritellään työministeriön </t>
  </si>
  <si>
    <t xml:space="preserve"> </t>
  </si>
  <si>
    <t>KESKI-POHJANMAA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</si>
  <si>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</si>
  <si>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</si>
  <si>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</si>
  <si>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</si>
  <si>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</si>
  <si>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</si>
  <si>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</si>
  <si>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</si>
  <si>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</si>
  <si>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</si>
  <si>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Yhteensä</t>
  </si>
  <si>
    <t>Työvoiman ulkopuolella</t>
  </si>
  <si>
    <t>KOKO   VÄESTÖ</t>
  </si>
  <si>
    <t>laatua. Luokitus perustuu tietoihin henkilön toiminnasta viimeisellä viikolla.</t>
  </si>
  <si>
    <t xml:space="preserve">työnhakijarekisterin perusteella. </t>
  </si>
  <si>
    <t>Huoltosuhde</t>
  </si>
  <si>
    <t>Huoltosuhde kuvaa kuinka monta työvoiman ulkopuolella olevaa on yhtä työllistä kohden.</t>
  </si>
  <si>
    <t>Koko Suomi</t>
  </si>
  <si>
    <t>Keski-Pohjanmaa</t>
  </si>
  <si>
    <t>Työvoiman ulkopuolella yhteensä</t>
  </si>
  <si>
    <t>Työvoima</t>
  </si>
  <si>
    <t>Työttömät</t>
  </si>
  <si>
    <t>Työlliset</t>
  </si>
  <si>
    <t>Työvoima yhteensä</t>
  </si>
  <si>
    <t>Muut työvoimaan kuulumattomat</t>
  </si>
  <si>
    <t>Lähde: Tilastokeskus - Työssäkäynti</t>
  </si>
  <si>
    <t>KOKO MAA</t>
  </si>
  <si>
    <t>..Saarijärven-Viitasaaren seutukunta</t>
  </si>
  <si>
    <t>..Järviseudun seutukunta</t>
  </si>
  <si>
    <t>..Vaasan seutukunta</t>
  </si>
  <si>
    <t>..Kaustisen seutukunta</t>
  </si>
  <si>
    <t>..Kokkolan seutukunta</t>
  </si>
  <si>
    <t>..Haapaveden-Siikalatvan seutukunta</t>
  </si>
  <si>
    <t>..Nivala-Haapajärven seutukunta</t>
  </si>
  <si>
    <t>..Raahen seutukunta</t>
  </si>
  <si>
    <t>..Ylivieskan seutukunta</t>
  </si>
  <si>
    <t>Varus-miehet</t>
  </si>
  <si>
    <t>Opisk., koululaiset</t>
  </si>
  <si>
    <t>K-P</t>
  </si>
  <si>
    <t>Kase</t>
  </si>
  <si>
    <t>Klan sk</t>
  </si>
  <si>
    <t>KESKI-SUOMEN MAAKUNTA</t>
  </si>
  <si>
    <t>ETELÄ-POHJANMAAN MAAKUNTA</t>
  </si>
  <si>
    <t>POHJANMAAN MAAKUNTA</t>
  </si>
  <si>
    <t>..Jakobstadsregionen</t>
  </si>
  <si>
    <t>KESKI-POHJANMAAN MAAKUNTA</t>
  </si>
  <si>
    <t>POHJOIS-POHJANMAAN MAAKUNTA</t>
  </si>
  <si>
    <t>KAINUUN MAAKUNTA</t>
  </si>
  <si>
    <t>LAPIN MAAKUNTA</t>
  </si>
  <si>
    <t>Huoltosuhde 31.12.2015</t>
  </si>
  <si>
    <t>Väestö pääasiallisen toiminnan mukaan 31.12.2015</t>
  </si>
  <si>
    <t>Huoltosuhde osatekijöittäin 31.12.2015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</si>
</sst>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Kyllä&quot;;&quot;Kyllä&quot;;&quot;Ei&quot;"/>
    <numFmt numFmtId="172" formatCode="&quot;Tosi&quot;;&quot;Tosi&quot;;&quot;Epätosi&quot;"/>
    <numFmt numFmtId="173" formatCode="&quot;Käytössä&quot;;&quot;Käytössä&quot;;&quot;Ei käytössä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7" xfId="0" applyFont="1" applyBorder="1" applyAlignment="1" applyProtection="1">
      <alignment horizontal="left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right" wrapText="1"/>
      <protection locked="0"/>
    </xf>
    <xf numFmtId="0" fontId="2" fillId="33" borderId="18" xfId="0" applyFont="1" applyFill="1" applyBorder="1" applyAlignment="1" applyProtection="1">
      <alignment horizontal="center" wrapText="1"/>
      <protection locked="0"/>
    </xf>
    <xf numFmtId="0" fontId="46" fillId="14" borderId="18" xfId="0" applyFont="1" applyFill="1" applyBorder="1" applyAlignment="1">
      <alignment/>
    </xf>
    <xf numFmtId="0" fontId="46" fillId="14" borderId="18" xfId="0" applyFont="1" applyFill="1" applyBorder="1" applyAlignment="1" applyProtection="1">
      <alignment horizontal="right" wrapText="1"/>
      <protection locked="0"/>
    </xf>
    <xf numFmtId="0" fontId="46" fillId="14" borderId="18" xfId="0" applyFont="1" applyFill="1" applyBorder="1" applyAlignment="1" applyProtection="1">
      <alignment horizontal="center" wrapText="1"/>
      <protection locked="0"/>
    </xf>
    <xf numFmtId="0" fontId="2" fillId="14" borderId="14" xfId="0" applyFont="1" applyFill="1" applyBorder="1" applyAlignment="1">
      <alignment/>
    </xf>
    <xf numFmtId="0" fontId="0" fillId="14" borderId="14" xfId="0" applyFill="1" applyBorder="1" applyAlignment="1">
      <alignment/>
    </xf>
    <xf numFmtId="0" fontId="2" fillId="14" borderId="19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20" xfId="0" applyFont="1" applyFill="1" applyBorder="1" applyAlignment="1" applyProtection="1">
      <alignment horizontal="center" wrapText="1"/>
      <protection locked="0"/>
    </xf>
    <xf numFmtId="0" fontId="2" fillId="14" borderId="21" xfId="0" applyFont="1" applyFill="1" applyBorder="1" applyAlignment="1">
      <alignment/>
    </xf>
    <xf numFmtId="0" fontId="0" fillId="14" borderId="21" xfId="0" applyFill="1" applyBorder="1" applyAlignment="1">
      <alignment/>
    </xf>
    <xf numFmtId="0" fontId="2" fillId="14" borderId="22" xfId="0" applyFont="1" applyFill="1" applyBorder="1" applyAlignment="1">
      <alignment horizontal="center" wrapText="1"/>
    </xf>
    <xf numFmtId="0" fontId="2" fillId="14" borderId="21" xfId="0" applyFont="1" applyFill="1" applyBorder="1" applyAlignment="1">
      <alignment horizontal="right" wrapText="1"/>
    </xf>
    <xf numFmtId="0" fontId="2" fillId="14" borderId="22" xfId="0" applyFont="1" applyFill="1" applyBorder="1" applyAlignment="1" applyProtection="1">
      <alignment horizontal="right" wrapText="1"/>
      <protection locked="0"/>
    </xf>
    <xf numFmtId="0" fontId="2" fillId="14" borderId="23" xfId="0" applyFont="1" applyFill="1" applyBorder="1" applyAlignment="1" applyProtection="1">
      <alignment horizontal="right" wrapText="1"/>
      <protection locked="0"/>
    </xf>
    <xf numFmtId="0" fontId="2" fillId="14" borderId="21" xfId="0" applyFont="1" applyFill="1" applyBorder="1" applyAlignment="1" applyProtection="1">
      <alignment horizontal="right" wrapText="1"/>
      <protection locked="0"/>
    </xf>
    <xf numFmtId="0" fontId="2" fillId="14" borderId="23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right"/>
      <protection locked="0"/>
    </xf>
    <xf numFmtId="0" fontId="2" fillId="2" borderId="24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right"/>
      <protection locked="0"/>
    </xf>
    <xf numFmtId="0" fontId="2" fillId="2" borderId="26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33" borderId="27" xfId="0" applyFont="1" applyFill="1" applyBorder="1" applyAlignment="1" applyProtection="1" quotePrefix="1">
      <alignment horizontal="center" wrapText="1"/>
      <protection locked="0"/>
    </xf>
    <xf numFmtId="0" fontId="0" fillId="0" borderId="0" xfId="0" applyBorder="1" applyAlignment="1">
      <alignment/>
    </xf>
    <xf numFmtId="0" fontId="2" fillId="0" borderId="28" xfId="0" applyFont="1" applyBorder="1" applyAlignment="1" applyProtection="1">
      <alignment horizontal="left"/>
      <protection locked="0"/>
    </xf>
    <xf numFmtId="2" fontId="2" fillId="0" borderId="28" xfId="0" applyNumberFormat="1" applyFont="1" applyFill="1" applyBorder="1" applyAlignment="1" applyProtection="1">
      <alignment horizontal="center"/>
      <protection locked="0"/>
    </xf>
    <xf numFmtId="2" fontId="2" fillId="0" borderId="29" xfId="0" applyNumberFormat="1" applyFont="1" applyFill="1" applyBorder="1" applyAlignment="1" applyProtection="1">
      <alignment horizontal="center"/>
      <protection locked="0"/>
    </xf>
    <xf numFmtId="0" fontId="2" fillId="14" borderId="30" xfId="0" applyFont="1" applyFill="1" applyBorder="1" applyAlignment="1" applyProtection="1">
      <alignment horizontal="center" wrapText="1"/>
      <protection locked="0"/>
    </xf>
    <xf numFmtId="0" fontId="2" fillId="14" borderId="31" xfId="0" applyFont="1" applyFill="1" applyBorder="1" applyAlignment="1" applyProtection="1">
      <alignment horizontal="center" wrapText="1"/>
      <protection locked="0"/>
    </xf>
    <xf numFmtId="0" fontId="2" fillId="14" borderId="32" xfId="0" applyFont="1" applyFill="1" applyBorder="1" applyAlignment="1" applyProtection="1">
      <alignment horizontal="center" wrapText="1"/>
      <protection locked="0"/>
    </xf>
  </cellXfs>
  <cellStyles count="4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Selittävä teksti" xfId="52"/>
    <cellStyle name="Summa" xfId="53"/>
    <cellStyle name="Syöttö" xfId="54"/>
    <cellStyle name="Tarkistussolu" xfId="55"/>
    <cellStyle name="Tulostus" xfId="56"/>
    <cellStyle name="Varoitusteksti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Keski-Pohjanmaan kuntien huoltosuhde 31.12.2015 (vrt. koko Suomi)</a:t>
            </a:r>
          </a:p>
        </c:rich>
      </c:tx>
      <c:layout>
        <c:manualLayout>
          <c:xMode val="factor"/>
          <c:yMode val="factor"/>
          <c:x val="0.0107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23"/>
          <c:w val="0.96725"/>
          <c:h val="0.86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172A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172A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172A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172A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Taul1!$A$30:$A$41</c:f>
              <c:strCache>
                <c:ptCount val="12"/>
                <c:pt idx="0">
                  <c:v>Kaustinen</c:v>
                </c:pt>
                <c:pt idx="1">
                  <c:v>Koko Suomi</c:v>
                </c:pt>
                <c:pt idx="2">
                  <c:v>Kokkola</c:v>
                </c:pt>
                <c:pt idx="3">
                  <c:v>Kokkolan seutukunta</c:v>
                </c:pt>
                <c:pt idx="4">
                  <c:v>Keski-Pohjanmaa</c:v>
                </c:pt>
                <c:pt idx="5">
                  <c:v>Veteli</c:v>
                </c:pt>
                <c:pt idx="6">
                  <c:v>Kannus</c:v>
                </c:pt>
                <c:pt idx="7">
                  <c:v>Kaustisen seutukunta</c:v>
                </c:pt>
                <c:pt idx="8">
                  <c:v>Halsua</c:v>
                </c:pt>
                <c:pt idx="9">
                  <c:v>Toholampi</c:v>
                </c:pt>
                <c:pt idx="10">
                  <c:v>Lestijärvi</c:v>
                </c:pt>
                <c:pt idx="11">
                  <c:v>Perho</c:v>
                </c:pt>
              </c:strCache>
            </c:strRef>
          </c:cat>
          <c:val>
            <c:numRef>
              <c:f>Taul1!$B$30:$B$41</c:f>
              <c:numCache>
                <c:ptCount val="12"/>
                <c:pt idx="0">
                  <c:v>1.1821069348861832</c:v>
                </c:pt>
                <c:pt idx="1">
                  <c:v>1.2656941694929977</c:v>
                </c:pt>
                <c:pt idx="2">
                  <c:v>1.3283589823306907</c:v>
                </c:pt>
                <c:pt idx="3">
                  <c:v>1.3365442784680535</c:v>
                </c:pt>
                <c:pt idx="4">
                  <c:v>1.3689760127545474</c:v>
                </c:pt>
                <c:pt idx="5">
                  <c:v>1.3804185351270553</c:v>
                </c:pt>
                <c:pt idx="6">
                  <c:v>1.408675799086758</c:v>
                </c:pt>
                <c:pt idx="7">
                  <c:v>1.4830577835979701</c:v>
                </c:pt>
                <c:pt idx="8">
                  <c:v>1.5802197802197802</c:v>
                </c:pt>
                <c:pt idx="9">
                  <c:v>1.6115702479338843</c:v>
                </c:pt>
                <c:pt idx="10">
                  <c:v>1.7302158273381294</c:v>
                </c:pt>
                <c:pt idx="11">
                  <c:v>1.9488817891373802</c:v>
                </c:pt>
              </c:numCache>
            </c:numRef>
          </c:val>
        </c:ser>
        <c:gapWidth val="50"/>
        <c:axId val="58156615"/>
        <c:axId val="53647488"/>
      </c:barChart>
      <c:catAx>
        <c:axId val="58156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56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Huoltosuhde osatekijöittäin 31.12.2015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75"/>
          <c:w val="0.9775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v>0-14-v.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Taul1!$A$44:$A$54</c:f>
              <c:strCache>
                <c:ptCount val="11"/>
                <c:pt idx="0">
                  <c:v>K-P</c:v>
                </c:pt>
                <c:pt idx="1">
                  <c:v>Kase</c:v>
                </c:pt>
                <c:pt idx="2">
                  <c:v>Halsua</c:v>
                </c:pt>
                <c:pt idx="3">
                  <c:v>Kaustinen</c:v>
                </c:pt>
                <c:pt idx="4">
                  <c:v>Lestijärvi</c:v>
                </c:pt>
                <c:pt idx="5">
                  <c:v>Perho</c:v>
                </c:pt>
                <c:pt idx="6">
                  <c:v>Toholampi</c:v>
                </c:pt>
                <c:pt idx="7">
                  <c:v>Veteli</c:v>
                </c:pt>
                <c:pt idx="8">
                  <c:v>Klan sk</c:v>
                </c:pt>
                <c:pt idx="9">
                  <c:v>Kannus</c:v>
                </c:pt>
                <c:pt idx="10">
                  <c:v>Kokkola</c:v>
                </c:pt>
              </c:strCache>
            </c:strRef>
          </c:cat>
          <c:val>
            <c:numRef>
              <c:f>Osatekijät!$C$5:$C$15</c:f>
              <c:numCache>
                <c:ptCount val="11"/>
                <c:pt idx="0">
                  <c:v>0.4774259004275672</c:v>
                </c:pt>
                <c:pt idx="1">
                  <c:v>0.5046652479947619</c:v>
                </c:pt>
                <c:pt idx="2">
                  <c:v>0.3758241758241758</c:v>
                </c:pt>
                <c:pt idx="3">
                  <c:v>0.4393859184753838</c:v>
                </c:pt>
                <c:pt idx="4">
                  <c:v>0.43884892086330934</c:v>
                </c:pt>
                <c:pt idx="5">
                  <c:v>0.8189563365282215</c:v>
                </c:pt>
                <c:pt idx="6">
                  <c:v>0.5504132231404959</c:v>
                </c:pt>
                <c:pt idx="7">
                  <c:v>0.3923766816143498</c:v>
                </c:pt>
                <c:pt idx="8">
                  <c:v>0.46968216296709947</c:v>
                </c:pt>
                <c:pt idx="9">
                  <c:v>0.4840182648401826</c:v>
                </c:pt>
                <c:pt idx="10">
                  <c:v>0.4680553396549044</c:v>
                </c:pt>
              </c:numCache>
            </c:numRef>
          </c:val>
        </c:ser>
        <c:ser>
          <c:idx val="1"/>
          <c:order val="1"/>
          <c:tx>
            <c:v>Opiskelijat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Taul1!$A$44:$A$54</c:f>
              <c:strCache>
                <c:ptCount val="11"/>
                <c:pt idx="0">
                  <c:v>K-P</c:v>
                </c:pt>
                <c:pt idx="1">
                  <c:v>Kase</c:v>
                </c:pt>
                <c:pt idx="2">
                  <c:v>Halsua</c:v>
                </c:pt>
                <c:pt idx="3">
                  <c:v>Kaustinen</c:v>
                </c:pt>
                <c:pt idx="4">
                  <c:v>Lestijärvi</c:v>
                </c:pt>
                <c:pt idx="5">
                  <c:v>Perho</c:v>
                </c:pt>
                <c:pt idx="6">
                  <c:v>Toholampi</c:v>
                </c:pt>
                <c:pt idx="7">
                  <c:v>Veteli</c:v>
                </c:pt>
                <c:pt idx="8">
                  <c:v>Klan sk</c:v>
                </c:pt>
                <c:pt idx="9">
                  <c:v>Kannus</c:v>
                </c:pt>
                <c:pt idx="10">
                  <c:v>Kokkola</c:v>
                </c:pt>
              </c:strCache>
            </c:strRef>
          </c:cat>
          <c:val>
            <c:numRef>
              <c:f>Osatekijät!$D$5:$D$15</c:f>
              <c:numCache>
                <c:ptCount val="11"/>
                <c:pt idx="0">
                  <c:v>0.18041162403072686</c:v>
                </c:pt>
                <c:pt idx="1">
                  <c:v>0.16467506956948763</c:v>
                </c:pt>
                <c:pt idx="2">
                  <c:v>0.18681318681318682</c:v>
                </c:pt>
                <c:pt idx="3">
                  <c:v>0.1339332980412917</c:v>
                </c:pt>
                <c:pt idx="4">
                  <c:v>0.19424460431654678</c:v>
                </c:pt>
                <c:pt idx="5">
                  <c:v>0.22044728434504793</c:v>
                </c:pt>
                <c:pt idx="6">
                  <c:v>0.18099173553719008</c:v>
                </c:pt>
                <c:pt idx="7">
                  <c:v>0.14050822122571002</c:v>
                </c:pt>
                <c:pt idx="8">
                  <c:v>0.18488529014844804</c:v>
                </c:pt>
                <c:pt idx="9">
                  <c:v>0.17488584474885846</c:v>
                </c:pt>
                <c:pt idx="10">
                  <c:v>0.18602000103632313</c:v>
                </c:pt>
              </c:numCache>
            </c:numRef>
          </c:val>
        </c:ser>
        <c:ser>
          <c:idx val="2"/>
          <c:order val="2"/>
          <c:tx>
            <c:v>Varusmiehet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Taul1!$A$44:$A$54</c:f>
              <c:strCache>
                <c:ptCount val="11"/>
                <c:pt idx="0">
                  <c:v>K-P</c:v>
                </c:pt>
                <c:pt idx="1">
                  <c:v>Kase</c:v>
                </c:pt>
                <c:pt idx="2">
                  <c:v>Halsua</c:v>
                </c:pt>
                <c:pt idx="3">
                  <c:v>Kaustinen</c:v>
                </c:pt>
                <c:pt idx="4">
                  <c:v>Lestijärvi</c:v>
                </c:pt>
                <c:pt idx="5">
                  <c:v>Perho</c:v>
                </c:pt>
                <c:pt idx="6">
                  <c:v>Toholampi</c:v>
                </c:pt>
                <c:pt idx="7">
                  <c:v>Veteli</c:v>
                </c:pt>
                <c:pt idx="8">
                  <c:v>Klan sk</c:v>
                </c:pt>
                <c:pt idx="9">
                  <c:v>Kannus</c:v>
                </c:pt>
                <c:pt idx="10">
                  <c:v>Kokkola</c:v>
                </c:pt>
              </c:strCache>
            </c:strRef>
          </c:cat>
          <c:val>
            <c:numRef>
              <c:f>Osatekijät!$E$5:$E$15</c:f>
              <c:numCache>
                <c:ptCount val="11"/>
                <c:pt idx="0">
                  <c:v>0.00347851293571998</c:v>
                </c:pt>
                <c:pt idx="1">
                  <c:v>0.0027827795056474054</c:v>
                </c:pt>
                <c:pt idx="2">
                  <c:v>0.002197802197802198</c:v>
                </c:pt>
                <c:pt idx="3">
                  <c:v>0.0015881418740074113</c:v>
                </c:pt>
                <c:pt idx="4">
                  <c:v>0</c:v>
                </c:pt>
                <c:pt idx="5">
                  <c:v>0.002129925452609159</c:v>
                </c:pt>
                <c:pt idx="6">
                  <c:v>0.0049586776859504135</c:v>
                </c:pt>
                <c:pt idx="7">
                  <c:v>0.0037369207772795215</c:v>
                </c:pt>
                <c:pt idx="8">
                  <c:v>0.003676299502070827</c:v>
                </c:pt>
                <c:pt idx="9">
                  <c:v>0.0031963470319634705</c:v>
                </c:pt>
                <c:pt idx="10">
                  <c:v>0.003730763251981968</c:v>
                </c:pt>
              </c:numCache>
            </c:numRef>
          </c:val>
        </c:ser>
        <c:ser>
          <c:idx val="3"/>
          <c:order val="3"/>
          <c:tx>
            <c:v>Eläkeläiset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Taul1!$A$44:$A$54</c:f>
              <c:strCache>
                <c:ptCount val="11"/>
                <c:pt idx="0">
                  <c:v>K-P</c:v>
                </c:pt>
                <c:pt idx="1">
                  <c:v>Kase</c:v>
                </c:pt>
                <c:pt idx="2">
                  <c:v>Halsua</c:v>
                </c:pt>
                <c:pt idx="3">
                  <c:v>Kaustinen</c:v>
                </c:pt>
                <c:pt idx="4">
                  <c:v>Lestijärvi</c:v>
                </c:pt>
                <c:pt idx="5">
                  <c:v>Perho</c:v>
                </c:pt>
                <c:pt idx="6">
                  <c:v>Toholampi</c:v>
                </c:pt>
                <c:pt idx="7">
                  <c:v>Veteli</c:v>
                </c:pt>
                <c:pt idx="8">
                  <c:v>Klan sk</c:v>
                </c:pt>
                <c:pt idx="9">
                  <c:v>Kannus</c:v>
                </c:pt>
                <c:pt idx="10">
                  <c:v>Kokkola</c:v>
                </c:pt>
              </c:strCache>
            </c:strRef>
          </c:cat>
          <c:val>
            <c:numRef>
              <c:f>Osatekijät!$F$5:$F$15</c:f>
              <c:numCache>
                <c:ptCount val="11"/>
                <c:pt idx="0">
                  <c:v>0.639901442133488</c:v>
                </c:pt>
                <c:pt idx="1">
                  <c:v>0.7387461122933378</c:v>
                </c:pt>
                <c:pt idx="2">
                  <c:v>0.9472527472527472</c:v>
                </c:pt>
                <c:pt idx="3">
                  <c:v>0.5532027527792482</c:v>
                </c:pt>
                <c:pt idx="4">
                  <c:v>1.0035971223021583</c:v>
                </c:pt>
                <c:pt idx="5">
                  <c:v>0.8072417465388712</c:v>
                </c:pt>
                <c:pt idx="6">
                  <c:v>0.8</c:v>
                </c:pt>
                <c:pt idx="7">
                  <c:v>0.7713004484304933</c:v>
                </c:pt>
                <c:pt idx="8">
                  <c:v>0.6118013867560147</c:v>
                </c:pt>
                <c:pt idx="9">
                  <c:v>0.6767123287671233</c:v>
                </c:pt>
                <c:pt idx="10">
                  <c:v>0.6044354629773563</c:v>
                </c:pt>
              </c:numCache>
            </c:numRef>
          </c:val>
        </c:ser>
        <c:ser>
          <c:idx val="4"/>
          <c:order val="4"/>
          <c:tx>
            <c:v>Muut työvoim. ulkop.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Taul1!$A$44:$A$54</c:f>
              <c:strCache>
                <c:ptCount val="11"/>
                <c:pt idx="0">
                  <c:v>K-P</c:v>
                </c:pt>
                <c:pt idx="1">
                  <c:v>Kase</c:v>
                </c:pt>
                <c:pt idx="2">
                  <c:v>Halsua</c:v>
                </c:pt>
                <c:pt idx="3">
                  <c:v>Kaustinen</c:v>
                </c:pt>
                <c:pt idx="4">
                  <c:v>Lestijärvi</c:v>
                </c:pt>
                <c:pt idx="5">
                  <c:v>Perho</c:v>
                </c:pt>
                <c:pt idx="6">
                  <c:v>Toholampi</c:v>
                </c:pt>
                <c:pt idx="7">
                  <c:v>Veteli</c:v>
                </c:pt>
                <c:pt idx="8">
                  <c:v>Klan sk</c:v>
                </c:pt>
                <c:pt idx="9">
                  <c:v>Kannus</c:v>
                </c:pt>
                <c:pt idx="10">
                  <c:v>Kokkola</c:v>
                </c:pt>
              </c:strCache>
            </c:strRef>
          </c:cat>
          <c:val>
            <c:numRef>
              <c:f>Osatekijät!$G$5:$G$15</c:f>
              <c:numCache>
                <c:ptCount val="11"/>
                <c:pt idx="0">
                  <c:v>0.06775853322704543</c:v>
                </c:pt>
                <c:pt idx="1">
                  <c:v>0.07218857423473564</c:v>
                </c:pt>
                <c:pt idx="2">
                  <c:v>0.06813186813186813</c:v>
                </c:pt>
                <c:pt idx="3">
                  <c:v>0.05399682371625199</c:v>
                </c:pt>
                <c:pt idx="4">
                  <c:v>0.09352517985611511</c:v>
                </c:pt>
                <c:pt idx="5">
                  <c:v>0.10010649627263046</c:v>
                </c:pt>
                <c:pt idx="6">
                  <c:v>0.07520661157024794</c:v>
                </c:pt>
                <c:pt idx="7">
                  <c:v>0.07249626307922272</c:v>
                </c:pt>
                <c:pt idx="8">
                  <c:v>0.0664991390944204</c:v>
                </c:pt>
                <c:pt idx="9">
                  <c:v>0.06986301369863014</c:v>
                </c:pt>
                <c:pt idx="10">
                  <c:v>0.06611741541012488</c:v>
                </c:pt>
              </c:numCache>
            </c:numRef>
          </c:val>
        </c:ser>
        <c:overlap val="100"/>
        <c:gapWidth val="70"/>
        <c:axId val="13065345"/>
        <c:axId val="50479242"/>
      </c:bar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525"/>
          <c:y val="0.0855"/>
          <c:w val="0.5062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Huoltosuhde 31.12.2015</a:t>
            </a:r>
          </a:p>
        </c:rich>
      </c:tx>
      <c:layout>
        <c:manualLayout>
          <c:xMode val="factor"/>
          <c:yMode val="factor"/>
          <c:x val="0.010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655"/>
          <c:w val="0.998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172A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Taul1!$A$2:$A$27</c:f>
              <c:strCache>
                <c:ptCount val="26"/>
                <c:pt idx="0">
                  <c:v>Perho</c:v>
                </c:pt>
                <c:pt idx="1">
                  <c:v>..Saarijärven-Viitasaaren seutukunta</c:v>
                </c:pt>
                <c:pt idx="2">
                  <c:v>Lestijärvi</c:v>
                </c:pt>
                <c:pt idx="3">
                  <c:v>..Nivala-Haapajärven seutukunta</c:v>
                </c:pt>
                <c:pt idx="4">
                  <c:v>..Järviseudun seutukunta</c:v>
                </c:pt>
                <c:pt idx="5">
                  <c:v>..Raahen seutukunta</c:v>
                </c:pt>
                <c:pt idx="6">
                  <c:v>..Haapaveden-Siikalatvan seutukunta</c:v>
                </c:pt>
                <c:pt idx="7">
                  <c:v>Toholampi</c:v>
                </c:pt>
                <c:pt idx="8">
                  <c:v>Halsua</c:v>
                </c:pt>
                <c:pt idx="9">
                  <c:v>KAINUUN MAAKUNTA</c:v>
                </c:pt>
                <c:pt idx="10">
                  <c:v>..Ylivieskan seutukunta</c:v>
                </c:pt>
                <c:pt idx="11">
                  <c:v>..Kaustisen seutukunta</c:v>
                </c:pt>
                <c:pt idx="12">
                  <c:v>LAPIN MAAKUNTA</c:v>
                </c:pt>
                <c:pt idx="13">
                  <c:v>POHJOIS-POHJANMAAN MAAKUNTA</c:v>
                </c:pt>
                <c:pt idx="14">
                  <c:v>KESKI-SUOMEN MAAKUNTA</c:v>
                </c:pt>
                <c:pt idx="15">
                  <c:v>Kannus</c:v>
                </c:pt>
                <c:pt idx="16">
                  <c:v>ETELÄ-POHJANMAAN MAAKUNTA</c:v>
                </c:pt>
                <c:pt idx="17">
                  <c:v>Veteli</c:v>
                </c:pt>
                <c:pt idx="18">
                  <c:v>KESKI-POHJANMAAN MAAKUNTA</c:v>
                </c:pt>
                <c:pt idx="19">
                  <c:v>..Kokkolan seutukunta</c:v>
                </c:pt>
                <c:pt idx="20">
                  <c:v>Kokkola</c:v>
                </c:pt>
                <c:pt idx="21">
                  <c:v>KOKO MAA</c:v>
                </c:pt>
                <c:pt idx="22">
                  <c:v>..Jakobstadsregionen</c:v>
                </c:pt>
                <c:pt idx="23">
                  <c:v>POHJANMAAN MAAKUNTA</c:v>
                </c:pt>
                <c:pt idx="24">
                  <c:v>Kaustinen</c:v>
                </c:pt>
                <c:pt idx="25">
                  <c:v>..Vaasan seutukunta</c:v>
                </c:pt>
              </c:strCache>
            </c:strRef>
          </c:cat>
          <c:val>
            <c:numRef>
              <c:f>Taul1!$B$2:$B$27</c:f>
              <c:numCache>
                <c:ptCount val="26"/>
                <c:pt idx="0">
                  <c:v>1.9488817891373802</c:v>
                </c:pt>
                <c:pt idx="1">
                  <c:v>1.8073577926622013</c:v>
                </c:pt>
                <c:pt idx="2">
                  <c:v>1.7302158273381294</c:v>
                </c:pt>
                <c:pt idx="3">
                  <c:v>1.7044965786901272</c:v>
                </c:pt>
                <c:pt idx="4">
                  <c:v>1.6424298816961318</c:v>
                </c:pt>
                <c:pt idx="5">
                  <c:v>1.6405924939668803</c:v>
                </c:pt>
                <c:pt idx="6">
                  <c:v>1.633009708737864</c:v>
                </c:pt>
                <c:pt idx="7">
                  <c:v>1.6115702479338843</c:v>
                </c:pt>
                <c:pt idx="8">
                  <c:v>1.5802197802197802</c:v>
                </c:pt>
                <c:pt idx="9">
                  <c:v>1.5535398230088495</c:v>
                </c:pt>
                <c:pt idx="10">
                  <c:v>1.5084408537320633</c:v>
                </c:pt>
                <c:pt idx="11">
                  <c:v>1.4830577835979701</c:v>
                </c:pt>
                <c:pt idx="12">
                  <c:v>1.4404793296416747</c:v>
                </c:pt>
                <c:pt idx="13">
                  <c:v>1.4286124988819748</c:v>
                </c:pt>
                <c:pt idx="14">
                  <c:v>1.4167996407311503</c:v>
                </c:pt>
                <c:pt idx="15">
                  <c:v>1.408675799086758</c:v>
                </c:pt>
                <c:pt idx="16">
                  <c:v>1.3883312504111032</c:v>
                </c:pt>
                <c:pt idx="17">
                  <c:v>1.3804185351270553</c:v>
                </c:pt>
                <c:pt idx="18">
                  <c:v>1.3689760127545474</c:v>
                </c:pt>
                <c:pt idx="19">
                  <c:v>1.3365442784680535</c:v>
                </c:pt>
                <c:pt idx="20">
                  <c:v>1.3283589823306907</c:v>
                </c:pt>
                <c:pt idx="21">
                  <c:v>1.2656941694929977</c:v>
                </c:pt>
                <c:pt idx="22">
                  <c:v>1.2549156975386484</c:v>
                </c:pt>
                <c:pt idx="23">
                  <c:v>1.2225224763709945</c:v>
                </c:pt>
                <c:pt idx="24">
                  <c:v>1.1821069348861832</c:v>
                </c:pt>
                <c:pt idx="25">
                  <c:v>1.1787477914193811</c:v>
                </c:pt>
              </c:numCache>
            </c:numRef>
          </c:val>
        </c:ser>
        <c:gapWidth val="50"/>
        <c:axId val="51659995"/>
        <c:axId val="62286772"/>
      </c:barChart>
      <c:catAx>
        <c:axId val="51659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Chart 1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62625"/>
    <xdr:graphicFrame>
      <xdr:nvGraphicFramePr>
        <xdr:cNvPr id="1" name="Shape 1025"/>
        <xdr:cNvGraphicFramePr/>
      </xdr:nvGraphicFramePr>
      <xdr:xfrm>
        <a:off x="0" y="0"/>
        <a:ext cx="93154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2.8515625" style="0" customWidth="1"/>
    <col min="2" max="2" width="10.57421875" style="0" customWidth="1"/>
    <col min="3" max="3" width="12.140625" style="0" customWidth="1"/>
    <col min="4" max="4" width="12.421875" style="0" customWidth="1"/>
  </cols>
  <sheetData>
    <row r="1" ht="15">
      <c r="A1" s="12" t="s">
        <v>60</v>
      </c>
    </row>
    <row r="2" ht="12.75">
      <c r="A2" s="15"/>
    </row>
    <row r="3" ht="13.5" thickBot="1">
      <c r="A3" s="27" t="s">
        <v>36</v>
      </c>
    </row>
    <row r="4" spans="1:4" ht="28.5" customHeight="1" thickBot="1">
      <c r="A4" s="37"/>
      <c r="B4" s="38" t="s">
        <v>0</v>
      </c>
      <c r="C4" s="38" t="s">
        <v>22</v>
      </c>
      <c r="D4" s="39" t="s">
        <v>26</v>
      </c>
    </row>
    <row r="5" spans="1:4" ht="12.75">
      <c r="A5" s="15" t="s">
        <v>29</v>
      </c>
      <c r="B5" s="35">
        <v>27598</v>
      </c>
      <c r="C5" s="35">
        <v>37781</v>
      </c>
      <c r="D5" s="22">
        <f>C5/B5</f>
        <v>1.3689760127545474</v>
      </c>
    </row>
    <row r="6" spans="1:4" ht="12.75">
      <c r="A6" s="13" t="s">
        <v>11</v>
      </c>
      <c r="B6" s="35">
        <v>6109</v>
      </c>
      <c r="C6" s="35">
        <v>9060</v>
      </c>
      <c r="D6" s="22">
        <f>C6/B6</f>
        <v>1.4830577835979701</v>
      </c>
    </row>
    <row r="7" spans="1:4" ht="12.75">
      <c r="A7" s="33" t="s">
        <v>12</v>
      </c>
      <c r="B7" s="34">
        <v>455</v>
      </c>
      <c r="C7" s="34">
        <v>719</v>
      </c>
      <c r="D7" s="21">
        <f>C7/B7</f>
        <v>1.5802197802197802</v>
      </c>
    </row>
    <row r="8" spans="1:4" ht="12.75">
      <c r="A8" s="4" t="s">
        <v>13</v>
      </c>
      <c r="B8" s="34">
        <v>1889</v>
      </c>
      <c r="C8" s="34">
        <v>2233</v>
      </c>
      <c r="D8" s="21">
        <f>C8/B8</f>
        <v>1.1821069348861832</v>
      </c>
    </row>
    <row r="9" spans="1:4" ht="13.5" customHeight="1">
      <c r="A9" s="33" t="s">
        <v>14</v>
      </c>
      <c r="B9" s="34">
        <v>278</v>
      </c>
      <c r="C9" s="34">
        <v>481</v>
      </c>
      <c r="D9" s="21">
        <f aca="true" t="shared" si="0" ref="D9:D16">C9/B9</f>
        <v>1.7302158273381294</v>
      </c>
    </row>
    <row r="10" spans="1:4" ht="12.75">
      <c r="A10" s="33" t="s">
        <v>15</v>
      </c>
      <c r="B10" s="34">
        <v>939</v>
      </c>
      <c r="C10" s="34">
        <v>1830</v>
      </c>
      <c r="D10" s="21">
        <f>C10/B10</f>
        <v>1.9488817891373802</v>
      </c>
    </row>
    <row r="11" spans="1:4" ht="12" customHeight="1">
      <c r="A11" s="33" t="s">
        <v>16</v>
      </c>
      <c r="B11" s="34">
        <v>1210</v>
      </c>
      <c r="C11" s="34">
        <v>1950</v>
      </c>
      <c r="D11" s="21">
        <f>C11/B11</f>
        <v>1.6115702479338843</v>
      </c>
    </row>
    <row r="12" spans="1:4" ht="12.75">
      <c r="A12" s="4" t="s">
        <v>17</v>
      </c>
      <c r="B12" s="34">
        <v>1338</v>
      </c>
      <c r="C12" s="34">
        <v>1847</v>
      </c>
      <c r="D12" s="21">
        <f>C12/B12</f>
        <v>1.3804185351270553</v>
      </c>
    </row>
    <row r="13" spans="1:4" ht="12.75">
      <c r="A13" s="15" t="s">
        <v>18</v>
      </c>
      <c r="B13" s="35">
        <v>21489</v>
      </c>
      <c r="C13" s="35">
        <v>28721</v>
      </c>
      <c r="D13" s="22">
        <f>C13/B13</f>
        <v>1.3365442784680535</v>
      </c>
    </row>
    <row r="14" spans="1:4" ht="12.75">
      <c r="A14" s="33" t="s">
        <v>19</v>
      </c>
      <c r="B14" s="34">
        <v>2190</v>
      </c>
      <c r="C14" s="34">
        <v>3085</v>
      </c>
      <c r="D14" s="21">
        <f t="shared" si="0"/>
        <v>1.408675799086758</v>
      </c>
    </row>
    <row r="15" spans="1:4" ht="12.75">
      <c r="A15" s="4" t="s">
        <v>20</v>
      </c>
      <c r="B15" s="34">
        <v>19299</v>
      </c>
      <c r="C15" s="34">
        <v>25636</v>
      </c>
      <c r="D15" s="21">
        <f t="shared" si="0"/>
        <v>1.3283589823306907</v>
      </c>
    </row>
    <row r="16" spans="1:4" ht="13.5" thickBot="1">
      <c r="A16" s="29" t="s">
        <v>28</v>
      </c>
      <c r="B16" s="36">
        <v>2256459</v>
      </c>
      <c r="C16" s="36">
        <v>2855987</v>
      </c>
      <c r="D16" s="30">
        <f t="shared" si="0"/>
        <v>1.2656941694929977</v>
      </c>
    </row>
    <row r="17" spans="1:4" ht="12.75">
      <c r="A17" s="16"/>
      <c r="B17" s="16"/>
      <c r="C17" s="16"/>
      <c r="D17" s="16"/>
    </row>
    <row r="18" ht="12.75">
      <c r="A18" s="14" t="s">
        <v>27</v>
      </c>
    </row>
    <row r="19" ht="12.75">
      <c r="A19" s="1"/>
    </row>
    <row r="20" ht="12.75">
      <c r="A20" s="1" t="s">
        <v>9</v>
      </c>
    </row>
    <row r="21" ht="12.75">
      <c r="A21" s="1"/>
    </row>
  </sheetData>
  <sheetProtection/>
  <printOptions/>
  <pageMargins left="0.75" right="0.75" top="0.47" bottom="0.55" header="0.25" footer="0.34"/>
  <pageSetup horizontalDpi="300" verticalDpi="300" orientation="landscape" paperSize="9" r:id="rId1"/>
  <ignoredErrors>
    <ignoredError sqref="D6:D10 D12:D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8515625" style="0" customWidth="1"/>
    <col min="2" max="2" width="12.421875" style="0" customWidth="1"/>
    <col min="3" max="6" width="11.421875" style="0" customWidth="1"/>
    <col min="7" max="7" width="15.7109375" style="0" customWidth="1"/>
  </cols>
  <sheetData>
    <row r="1" ht="15">
      <c r="A1" s="12" t="s">
        <v>62</v>
      </c>
    </row>
    <row r="2" ht="12.75">
      <c r="A2" s="15"/>
    </row>
    <row r="3" ht="13.5" thickBot="1">
      <c r="A3" s="27" t="s">
        <v>36</v>
      </c>
    </row>
    <row r="4" spans="1:7" ht="39.75" customHeight="1" thickBot="1">
      <c r="A4" s="37"/>
      <c r="B4" s="39" t="s">
        <v>26</v>
      </c>
      <c r="C4" s="71" t="s">
        <v>1</v>
      </c>
      <c r="D4" s="39" t="s">
        <v>48</v>
      </c>
      <c r="E4" s="39" t="s">
        <v>47</v>
      </c>
      <c r="F4" s="39" t="s">
        <v>3</v>
      </c>
      <c r="G4" s="39" t="s">
        <v>35</v>
      </c>
    </row>
    <row r="5" spans="1:7" ht="12.75">
      <c r="A5" s="15" t="s">
        <v>29</v>
      </c>
      <c r="B5" s="69">
        <f aca="true" t="shared" si="0" ref="B5:B16">SUM(C5:G5)</f>
        <v>1.3689760127545474</v>
      </c>
      <c r="C5" s="70">
        <f>'Työvoima 2015'!H6/'Työvoima 2015'!$E6</f>
        <v>0.4774259004275672</v>
      </c>
      <c r="D5" s="69">
        <f>'Työvoima 2015'!I6/'Työvoima 2015'!$E6</f>
        <v>0.18041162403072686</v>
      </c>
      <c r="E5" s="69">
        <f>'Työvoima 2015'!J6/'Työvoima 2015'!$E6</f>
        <v>0.00347851293571998</v>
      </c>
      <c r="F5" s="69">
        <f>'Työvoima 2015'!K6/'Työvoima 2015'!$E6</f>
        <v>0.639901442133488</v>
      </c>
      <c r="G5" s="69">
        <f>'Työvoima 2015'!L6/'Työvoima 2015'!$E6</f>
        <v>0.06775853322704543</v>
      </c>
    </row>
    <row r="6" spans="1:7" ht="12.75">
      <c r="A6" s="13" t="s">
        <v>11</v>
      </c>
      <c r="B6" s="69">
        <f t="shared" si="0"/>
        <v>1.4830577835979704</v>
      </c>
      <c r="C6" s="70">
        <f>'Työvoima 2015'!H9/'Työvoima 2015'!$E9</f>
        <v>0.5046652479947619</v>
      </c>
      <c r="D6" s="69">
        <f>'Työvoima 2015'!I9/'Työvoima 2015'!$E9</f>
        <v>0.16467506956948763</v>
      </c>
      <c r="E6" s="69">
        <f>'Työvoima 2015'!J9/'Työvoima 2015'!$E9</f>
        <v>0.0027827795056474054</v>
      </c>
      <c r="F6" s="69">
        <f>'Työvoima 2015'!K9/'Työvoima 2015'!$E9</f>
        <v>0.7387461122933378</v>
      </c>
      <c r="G6" s="69">
        <f>'Työvoima 2015'!L9/'Työvoima 2015'!$E9</f>
        <v>0.07218857423473564</v>
      </c>
    </row>
    <row r="7" spans="1:7" ht="12.75">
      <c r="A7" s="33" t="s">
        <v>12</v>
      </c>
      <c r="B7" s="69">
        <f t="shared" si="0"/>
        <v>1.5802197802197802</v>
      </c>
      <c r="C7" s="70">
        <f>'Työvoima 2015'!H12/'Työvoima 2015'!$E12</f>
        <v>0.3758241758241758</v>
      </c>
      <c r="D7" s="69">
        <f>'Työvoima 2015'!I12/'Työvoima 2015'!$E12</f>
        <v>0.18681318681318682</v>
      </c>
      <c r="E7" s="69">
        <f>'Työvoima 2015'!J12/'Työvoima 2015'!$E12</f>
        <v>0.002197802197802198</v>
      </c>
      <c r="F7" s="69">
        <f>'Työvoima 2015'!K12/'Työvoima 2015'!$E12</f>
        <v>0.9472527472527472</v>
      </c>
      <c r="G7" s="69">
        <f>'Työvoima 2015'!L12/'Työvoima 2015'!$E12</f>
        <v>0.06813186813186813</v>
      </c>
    </row>
    <row r="8" spans="1:7" ht="12.75">
      <c r="A8" s="4" t="s">
        <v>13</v>
      </c>
      <c r="B8" s="69">
        <f t="shared" si="0"/>
        <v>1.1821069348861832</v>
      </c>
      <c r="C8" s="70">
        <f>'Työvoima 2015'!H15/'Työvoima 2015'!$E15</f>
        <v>0.4393859184753838</v>
      </c>
      <c r="D8" s="69">
        <f>'Työvoima 2015'!I15/'Työvoima 2015'!$E15</f>
        <v>0.1339332980412917</v>
      </c>
      <c r="E8" s="69">
        <f>'Työvoima 2015'!J15/'Työvoima 2015'!$E15</f>
        <v>0.0015881418740074113</v>
      </c>
      <c r="F8" s="69">
        <f>'Työvoima 2015'!K15/'Työvoima 2015'!$E15</f>
        <v>0.5532027527792482</v>
      </c>
      <c r="G8" s="69">
        <f>'Työvoima 2015'!L15/'Työvoima 2015'!$E15</f>
        <v>0.05399682371625199</v>
      </c>
    </row>
    <row r="9" spans="1:7" ht="13.5" customHeight="1">
      <c r="A9" s="33" t="s">
        <v>14</v>
      </c>
      <c r="B9" s="69">
        <f t="shared" si="0"/>
        <v>1.7302158273381296</v>
      </c>
      <c r="C9" s="70">
        <f>'Työvoima 2015'!H18/'Työvoima 2015'!$E18</f>
        <v>0.43884892086330934</v>
      </c>
      <c r="D9" s="69">
        <f>'Työvoima 2015'!I18/'Työvoima 2015'!$E18</f>
        <v>0.19424460431654678</v>
      </c>
      <c r="E9" s="69">
        <f>'Työvoima 2015'!J18/'Työvoima 2015'!$E18</f>
        <v>0</v>
      </c>
      <c r="F9" s="69">
        <f>'Työvoima 2015'!K18/'Työvoima 2015'!$E18</f>
        <v>1.0035971223021583</v>
      </c>
      <c r="G9" s="69">
        <f>'Työvoima 2015'!L18/'Työvoima 2015'!$E18</f>
        <v>0.09352517985611511</v>
      </c>
    </row>
    <row r="10" spans="1:7" ht="12.75">
      <c r="A10" s="33" t="s">
        <v>15</v>
      </c>
      <c r="B10" s="69">
        <f t="shared" si="0"/>
        <v>1.9488817891373804</v>
      </c>
      <c r="C10" s="70">
        <f>'Työvoima 2015'!H21/'Työvoima 2015'!$E21</f>
        <v>0.8189563365282215</v>
      </c>
      <c r="D10" s="69">
        <f>'Työvoima 2015'!I21/'Työvoima 2015'!$E21</f>
        <v>0.22044728434504793</v>
      </c>
      <c r="E10" s="69">
        <f>'Työvoima 2015'!J21/'Työvoima 2015'!$E21</f>
        <v>0.002129925452609159</v>
      </c>
      <c r="F10" s="69">
        <f>'Työvoima 2015'!K21/'Työvoima 2015'!$E21</f>
        <v>0.8072417465388712</v>
      </c>
      <c r="G10" s="69">
        <f>'Työvoima 2015'!L21/'Työvoima 2015'!$E21</f>
        <v>0.10010649627263046</v>
      </c>
    </row>
    <row r="11" spans="1:7" ht="12.75" customHeight="1">
      <c r="A11" s="33" t="s">
        <v>16</v>
      </c>
      <c r="B11" s="69">
        <f t="shared" si="0"/>
        <v>1.6115702479338843</v>
      </c>
      <c r="C11" s="70">
        <f>'Työvoima 2015'!H24/'Työvoima 2015'!$E24</f>
        <v>0.5504132231404959</v>
      </c>
      <c r="D11" s="69">
        <f>'Työvoima 2015'!I24/'Työvoima 2015'!$E24</f>
        <v>0.18099173553719008</v>
      </c>
      <c r="E11" s="69">
        <f>'Työvoima 2015'!J24/'Työvoima 2015'!$E24</f>
        <v>0.0049586776859504135</v>
      </c>
      <c r="F11" s="69">
        <f>'Työvoima 2015'!K24/'Työvoima 2015'!$E24</f>
        <v>0.8</v>
      </c>
      <c r="G11" s="69">
        <f>'Työvoima 2015'!L24/'Työvoima 2015'!$E24</f>
        <v>0.07520661157024794</v>
      </c>
    </row>
    <row r="12" spans="1:7" ht="12.75">
      <c r="A12" s="4" t="s">
        <v>17</v>
      </c>
      <c r="B12" s="69">
        <f t="shared" si="0"/>
        <v>1.3804185351270555</v>
      </c>
      <c r="C12" s="70">
        <f>'Työvoima 2015'!H27/'Työvoima 2015'!$E27</f>
        <v>0.3923766816143498</v>
      </c>
      <c r="D12" s="69">
        <f>'Työvoima 2015'!I27/'Työvoima 2015'!$E27</f>
        <v>0.14050822122571002</v>
      </c>
      <c r="E12" s="69">
        <f>'Työvoima 2015'!J27/'Työvoima 2015'!$E27</f>
        <v>0.0037369207772795215</v>
      </c>
      <c r="F12" s="69">
        <f>'Työvoima 2015'!K27/'Työvoima 2015'!$E27</f>
        <v>0.7713004484304933</v>
      </c>
      <c r="G12" s="69">
        <f>'Työvoima 2015'!L27/'Työvoima 2015'!$E27</f>
        <v>0.07249626307922272</v>
      </c>
    </row>
    <row r="13" spans="1:7" ht="12.75">
      <c r="A13" s="15" t="s">
        <v>18</v>
      </c>
      <c r="B13" s="69">
        <f t="shared" si="0"/>
        <v>1.3365442784680535</v>
      </c>
      <c r="C13" s="70">
        <f>'Työvoima 2015'!H30/'Työvoima 2015'!$E30</f>
        <v>0.46968216296709947</v>
      </c>
      <c r="D13" s="69">
        <f>'Työvoima 2015'!I30/'Työvoima 2015'!$E30</f>
        <v>0.18488529014844804</v>
      </c>
      <c r="E13" s="69">
        <f>'Työvoima 2015'!J30/'Työvoima 2015'!$E30</f>
        <v>0.003676299502070827</v>
      </c>
      <c r="F13" s="69">
        <f>'Työvoima 2015'!K30/'Työvoima 2015'!$E30</f>
        <v>0.6118013867560147</v>
      </c>
      <c r="G13" s="69">
        <f>'Työvoima 2015'!L30/'Työvoima 2015'!$E30</f>
        <v>0.0664991390944204</v>
      </c>
    </row>
    <row r="14" spans="1:7" ht="12.75">
      <c r="A14" s="33" t="s">
        <v>19</v>
      </c>
      <c r="B14" s="69">
        <f t="shared" si="0"/>
        <v>1.408675799086758</v>
      </c>
      <c r="C14" s="70">
        <f>'Työvoima 2015'!H33/'Työvoima 2015'!$E33</f>
        <v>0.4840182648401826</v>
      </c>
      <c r="D14" s="69">
        <f>'Työvoima 2015'!I33/'Työvoima 2015'!$E33</f>
        <v>0.17488584474885846</v>
      </c>
      <c r="E14" s="69">
        <f>'Työvoima 2015'!J33/'Työvoima 2015'!$E33</f>
        <v>0.0031963470319634705</v>
      </c>
      <c r="F14" s="69">
        <f>'Työvoima 2015'!K33/'Työvoima 2015'!$E33</f>
        <v>0.6767123287671233</v>
      </c>
      <c r="G14" s="69">
        <f>'Työvoima 2015'!L33/'Työvoima 2015'!$E33</f>
        <v>0.06986301369863014</v>
      </c>
    </row>
    <row r="15" spans="1:7" ht="12.75">
      <c r="A15" s="4" t="s">
        <v>20</v>
      </c>
      <c r="B15" s="69">
        <f t="shared" si="0"/>
        <v>1.3283589823306907</v>
      </c>
      <c r="C15" s="70">
        <f>'Työvoima 2015'!H36/'Työvoima 2015'!$E36</f>
        <v>0.4680553396549044</v>
      </c>
      <c r="D15" s="69">
        <f>'Työvoima 2015'!I36/'Työvoima 2015'!$E36</f>
        <v>0.18602000103632313</v>
      </c>
      <c r="E15" s="69">
        <f>'Työvoima 2015'!J36/'Työvoima 2015'!$E36</f>
        <v>0.003730763251981968</v>
      </c>
      <c r="F15" s="69">
        <f>'Työvoima 2015'!K36/'Työvoima 2015'!$E36</f>
        <v>0.6044354629773563</v>
      </c>
      <c r="G15" s="69">
        <f>'Työvoima 2015'!L36/'Työvoima 2015'!$E36</f>
        <v>0.06611741541012488</v>
      </c>
    </row>
    <row r="16" spans="1:7" ht="13.5" thickBot="1">
      <c r="A16" s="73" t="s">
        <v>28</v>
      </c>
      <c r="B16" s="74">
        <f t="shared" si="0"/>
        <v>1.2656941694929975</v>
      </c>
      <c r="C16" s="75">
        <f>'Työvoima 2015'!H39/'Työvoima 2015'!$E39</f>
        <v>0.39709252417172214</v>
      </c>
      <c r="D16" s="74">
        <f>'Työvoima 2015'!I39/'Työvoima 2015'!$E39</f>
        <v>0.18255372687915003</v>
      </c>
      <c r="E16" s="74">
        <f>'Työvoima 2015'!J39/'Työvoima 2015'!$E39</f>
        <v>0.0033712112650839212</v>
      </c>
      <c r="F16" s="74">
        <f>'Työvoima 2015'!K39/'Työvoima 2015'!$E39</f>
        <v>0.6064692511585631</v>
      </c>
      <c r="G16" s="74">
        <f>'Työvoima 2015'!L39/'Työvoima 2015'!$E39</f>
        <v>0.0762074560184785</v>
      </c>
    </row>
    <row r="17" spans="1:2" ht="12.75">
      <c r="A17" s="72"/>
      <c r="B17" s="72"/>
    </row>
    <row r="18" ht="12.75">
      <c r="A18" s="14" t="s">
        <v>27</v>
      </c>
    </row>
    <row r="19" ht="12.75">
      <c r="A19" s="1"/>
    </row>
    <row r="20" ht="12.75">
      <c r="A20" s="1" t="s">
        <v>9</v>
      </c>
    </row>
    <row r="21" ht="12.75">
      <c r="A21" s="1"/>
    </row>
  </sheetData>
  <sheetProtection/>
  <printOptions/>
  <pageMargins left="0.75" right="0.75" top="0.47" bottom="0.55" header="0.25" footer="0.3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1.28125" style="0" customWidth="1"/>
    <col min="2" max="2" width="10.57421875" style="0" customWidth="1"/>
    <col min="3" max="3" width="12.140625" style="0" customWidth="1"/>
    <col min="4" max="4" width="12.421875" style="0" customWidth="1"/>
  </cols>
  <sheetData>
    <row r="1" ht="15">
      <c r="A1" s="12" t="s">
        <v>60</v>
      </c>
    </row>
    <row r="2" ht="12.75">
      <c r="A2" s="15"/>
    </row>
    <row r="3" ht="12.75">
      <c r="A3" s="27" t="s">
        <v>36</v>
      </c>
    </row>
    <row r="4" ht="13.5" thickBot="1">
      <c r="A4" s="1"/>
    </row>
    <row r="5" spans="1:4" ht="28.5" customHeight="1" thickBot="1">
      <c r="A5" s="40"/>
      <c r="B5" s="41" t="s">
        <v>0</v>
      </c>
      <c r="C5" s="41" t="s">
        <v>22</v>
      </c>
      <c r="D5" s="42" t="s">
        <v>26</v>
      </c>
    </row>
    <row r="6" spans="1:4" ht="12.75">
      <c r="A6" s="13" t="s">
        <v>37</v>
      </c>
      <c r="B6" s="32">
        <v>2256459</v>
      </c>
      <c r="C6" s="32">
        <v>2855987</v>
      </c>
      <c r="D6" s="22">
        <f>C6/B6</f>
        <v>1.2656941694929977</v>
      </c>
    </row>
    <row r="7" spans="1:4" ht="12.75">
      <c r="A7" s="33" t="s">
        <v>52</v>
      </c>
      <c r="B7" s="65">
        <v>104657</v>
      </c>
      <c r="C7" s="65">
        <v>148278</v>
      </c>
      <c r="D7" s="21">
        <f>C7/B7</f>
        <v>1.4167996407311503</v>
      </c>
    </row>
    <row r="8" spans="1:4" ht="12.75">
      <c r="A8" s="33" t="s">
        <v>38</v>
      </c>
      <c r="B8" s="65">
        <v>10003</v>
      </c>
      <c r="C8" s="65">
        <v>18079</v>
      </c>
      <c r="D8" s="21">
        <f>C8/B8</f>
        <v>1.8073577926622013</v>
      </c>
    </row>
    <row r="9" spans="1:4" ht="12.75">
      <c r="A9" s="64" t="s">
        <v>53</v>
      </c>
      <c r="B9" s="65">
        <v>76015</v>
      </c>
      <c r="C9" s="65">
        <v>105534</v>
      </c>
      <c r="D9" s="21">
        <f>C9/B9</f>
        <v>1.3883312504111032</v>
      </c>
    </row>
    <row r="10" spans="1:4" ht="12.75">
      <c r="A10" s="64" t="s">
        <v>39</v>
      </c>
      <c r="B10" s="64">
        <v>7523</v>
      </c>
      <c r="C10" s="64">
        <v>12356</v>
      </c>
      <c r="D10" s="21">
        <f>C10/B10</f>
        <v>1.6424298816961318</v>
      </c>
    </row>
    <row r="11" spans="1:4" ht="11.25" customHeight="1">
      <c r="A11" s="64" t="s">
        <v>54</v>
      </c>
      <c r="B11" s="65">
        <v>78082</v>
      </c>
      <c r="C11" s="65">
        <v>95457</v>
      </c>
      <c r="D11" s="21">
        <f aca="true" t="shared" si="0" ref="D11:D23">C11/B11</f>
        <v>1.2225224763709945</v>
      </c>
    </row>
    <row r="12" spans="1:4" ht="12.75">
      <c r="A12" s="4" t="s">
        <v>55</v>
      </c>
      <c r="B12" s="65">
        <v>21411</v>
      </c>
      <c r="C12" s="65">
        <v>26869</v>
      </c>
      <c r="D12" s="21">
        <f t="shared" si="0"/>
        <v>1.2549156975386484</v>
      </c>
    </row>
    <row r="13" spans="1:4" ht="12.75">
      <c r="A13" s="64" t="s">
        <v>40</v>
      </c>
      <c r="B13" s="64">
        <v>44146</v>
      </c>
      <c r="C13" s="64">
        <v>52037</v>
      </c>
      <c r="D13" s="21">
        <f>C13/B13</f>
        <v>1.1787477914193811</v>
      </c>
    </row>
    <row r="14" spans="1:4" ht="13.5" customHeight="1">
      <c r="A14" s="13" t="s">
        <v>56</v>
      </c>
      <c r="B14" s="32">
        <v>27598</v>
      </c>
      <c r="C14" s="32">
        <v>37781</v>
      </c>
      <c r="D14" s="22">
        <f>C14/B14</f>
        <v>1.3689760127545474</v>
      </c>
    </row>
    <row r="15" spans="1:4" ht="12.75">
      <c r="A15" s="28" t="s">
        <v>41</v>
      </c>
      <c r="B15" s="32">
        <v>6109</v>
      </c>
      <c r="C15" s="32">
        <v>9060</v>
      </c>
      <c r="D15" s="22">
        <f>C15/B15</f>
        <v>1.4830577835979701</v>
      </c>
    </row>
    <row r="16" spans="1:4" ht="12.75">
      <c r="A16" s="13" t="s">
        <v>42</v>
      </c>
      <c r="B16" s="32">
        <v>21489</v>
      </c>
      <c r="C16" s="32">
        <v>28721</v>
      </c>
      <c r="D16" s="22">
        <f t="shared" si="0"/>
        <v>1.3365442784680535</v>
      </c>
    </row>
    <row r="17" spans="1:4" ht="12.75">
      <c r="A17" s="64" t="s">
        <v>57</v>
      </c>
      <c r="B17" s="65">
        <v>156526</v>
      </c>
      <c r="C17" s="65">
        <v>223615</v>
      </c>
      <c r="D17" s="21">
        <f t="shared" si="0"/>
        <v>1.4286124988819748</v>
      </c>
    </row>
    <row r="18" spans="1:4" ht="12.75">
      <c r="A18" s="64" t="s">
        <v>43</v>
      </c>
      <c r="B18" s="65">
        <v>5150</v>
      </c>
      <c r="C18" s="65">
        <v>8410</v>
      </c>
      <c r="D18" s="21">
        <f>C18/B18</f>
        <v>1.633009708737864</v>
      </c>
    </row>
    <row r="19" spans="1:4" ht="12.75">
      <c r="A19" s="4" t="s">
        <v>44</v>
      </c>
      <c r="B19" s="65">
        <v>10230</v>
      </c>
      <c r="C19" s="65">
        <v>17437</v>
      </c>
      <c r="D19" s="21">
        <f>C19/B19</f>
        <v>1.7044965786901272</v>
      </c>
    </row>
    <row r="20" spans="1:4" ht="12.75">
      <c r="A20" s="64" t="s">
        <v>45</v>
      </c>
      <c r="B20" s="65">
        <v>12017</v>
      </c>
      <c r="C20" s="65">
        <v>19715</v>
      </c>
      <c r="D20" s="21">
        <f t="shared" si="0"/>
        <v>1.6405924939668803</v>
      </c>
    </row>
    <row r="21" spans="1:4" ht="12.75">
      <c r="A21" s="33" t="s">
        <v>46</v>
      </c>
      <c r="B21" s="65">
        <v>16586</v>
      </c>
      <c r="C21" s="65">
        <v>25019</v>
      </c>
      <c r="D21" s="21">
        <f>C21/B21</f>
        <v>1.5084408537320633</v>
      </c>
    </row>
    <row r="22" spans="1:4" ht="12.75">
      <c r="A22" s="33" t="s">
        <v>58</v>
      </c>
      <c r="B22" s="65">
        <v>27120</v>
      </c>
      <c r="C22" s="65">
        <v>42132</v>
      </c>
      <c r="D22" s="21">
        <f>C22/B22</f>
        <v>1.5535398230088495</v>
      </c>
    </row>
    <row r="23" spans="1:4" ht="12.75">
      <c r="A23" s="66" t="s">
        <v>59</v>
      </c>
      <c r="B23" s="67">
        <v>68262</v>
      </c>
      <c r="C23" s="67">
        <v>98330</v>
      </c>
      <c r="D23" s="31">
        <f t="shared" si="0"/>
        <v>1.4404793296416747</v>
      </c>
    </row>
  </sheetData>
  <sheetProtection/>
  <printOptions/>
  <pageMargins left="0.75" right="0.75" top="0.47" bottom="0.55" header="0.25" footer="0.34"/>
  <pageSetup horizontalDpi="300" verticalDpi="300" orientation="landscape" paperSize="9" r:id="rId1"/>
  <ignoredErrors>
    <ignoredError sqref="D6:D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22.8515625" style="0" customWidth="1"/>
    <col min="2" max="2" width="10.7109375" style="0" customWidth="1"/>
    <col min="3" max="4" width="11.421875" style="0" customWidth="1"/>
    <col min="5" max="6" width="10.57421875" style="0" customWidth="1"/>
    <col min="7" max="7" width="12.28125" style="0" customWidth="1"/>
    <col min="8" max="8" width="8.57421875" style="0" customWidth="1"/>
    <col min="9" max="9" width="11.28125" style="0" customWidth="1"/>
    <col min="10" max="10" width="8.421875" style="0" customWidth="1"/>
    <col min="11" max="11" width="11.28125" style="0" customWidth="1"/>
    <col min="12" max="12" width="14.421875" style="0" customWidth="1"/>
  </cols>
  <sheetData>
    <row r="1" ht="15">
      <c r="A1" s="12" t="s">
        <v>61</v>
      </c>
    </row>
    <row r="2" ht="12.75">
      <c r="A2" s="15"/>
    </row>
    <row r="3" ht="13.5" thickBot="1">
      <c r="A3" s="27" t="s">
        <v>36</v>
      </c>
    </row>
    <row r="4" spans="1:12" ht="12.75" customHeight="1">
      <c r="A4" s="43"/>
      <c r="B4" s="44"/>
      <c r="C4" s="45"/>
      <c r="D4" s="46"/>
      <c r="E4" s="76" t="s">
        <v>31</v>
      </c>
      <c r="F4" s="77"/>
      <c r="G4" s="47"/>
      <c r="H4" s="76" t="s">
        <v>22</v>
      </c>
      <c r="I4" s="78"/>
      <c r="J4" s="78"/>
      <c r="K4" s="78"/>
      <c r="L4" s="77"/>
    </row>
    <row r="5" spans="1:12" ht="42.75" customHeight="1" thickBot="1">
      <c r="A5" s="48"/>
      <c r="B5" s="49"/>
      <c r="C5" s="50" t="s">
        <v>23</v>
      </c>
      <c r="D5" s="51" t="s">
        <v>34</v>
      </c>
      <c r="E5" s="52" t="s">
        <v>33</v>
      </c>
      <c r="F5" s="53" t="s">
        <v>32</v>
      </c>
      <c r="G5" s="53" t="s">
        <v>30</v>
      </c>
      <c r="H5" s="52" t="s">
        <v>1</v>
      </c>
      <c r="I5" s="54" t="s">
        <v>2</v>
      </c>
      <c r="J5" s="54" t="s">
        <v>47</v>
      </c>
      <c r="K5" s="54" t="s">
        <v>3</v>
      </c>
      <c r="L5" s="55" t="s">
        <v>35</v>
      </c>
    </row>
    <row r="6" spans="1:12" ht="12.75">
      <c r="A6" s="13" t="s">
        <v>10</v>
      </c>
      <c r="B6" s="56" t="s">
        <v>21</v>
      </c>
      <c r="C6" s="57">
        <v>69032</v>
      </c>
      <c r="D6" s="57">
        <v>31251</v>
      </c>
      <c r="E6" s="58">
        <v>27598</v>
      </c>
      <c r="F6" s="58">
        <v>3653</v>
      </c>
      <c r="G6" s="59">
        <v>37781</v>
      </c>
      <c r="H6" s="57">
        <v>13176</v>
      </c>
      <c r="I6" s="57">
        <v>4979</v>
      </c>
      <c r="J6" s="57">
        <v>96</v>
      </c>
      <c r="K6" s="57">
        <v>17660</v>
      </c>
      <c r="L6" s="60">
        <v>1870</v>
      </c>
    </row>
    <row r="7" spans="1:12" ht="12.75">
      <c r="A7" s="3"/>
      <c r="B7" s="4" t="s">
        <v>4</v>
      </c>
      <c r="C7" s="23">
        <v>34274</v>
      </c>
      <c r="D7" s="23">
        <v>16163</v>
      </c>
      <c r="E7" s="17">
        <v>14091</v>
      </c>
      <c r="F7" s="17">
        <v>2072</v>
      </c>
      <c r="G7" s="24">
        <v>18111</v>
      </c>
      <c r="H7" s="7">
        <v>6688</v>
      </c>
      <c r="I7" s="7">
        <v>2484</v>
      </c>
      <c r="J7" s="7">
        <v>92</v>
      </c>
      <c r="K7" s="7">
        <v>8099</v>
      </c>
      <c r="L7" s="17">
        <v>748</v>
      </c>
    </row>
    <row r="8" spans="1:12" ht="12.75">
      <c r="A8" s="5"/>
      <c r="B8" s="6" t="s">
        <v>5</v>
      </c>
      <c r="C8" s="25">
        <v>34758</v>
      </c>
      <c r="D8" s="25">
        <v>15088</v>
      </c>
      <c r="E8" s="18">
        <v>13507</v>
      </c>
      <c r="F8" s="18">
        <v>1581</v>
      </c>
      <c r="G8" s="26">
        <v>19670</v>
      </c>
      <c r="H8" s="8">
        <v>6488</v>
      </c>
      <c r="I8" s="8">
        <v>2495</v>
      </c>
      <c r="J8" s="8">
        <v>4</v>
      </c>
      <c r="K8" s="8">
        <v>9561</v>
      </c>
      <c r="L8" s="18">
        <v>1122</v>
      </c>
    </row>
    <row r="9" spans="1:12" ht="12.75">
      <c r="A9" s="2" t="s">
        <v>11</v>
      </c>
      <c r="B9" s="61" t="s">
        <v>21</v>
      </c>
      <c r="C9" s="62">
        <v>15872</v>
      </c>
      <c r="D9" s="62">
        <v>6812</v>
      </c>
      <c r="E9" s="63">
        <v>6109</v>
      </c>
      <c r="F9" s="60">
        <v>703</v>
      </c>
      <c r="G9" s="59">
        <v>9060</v>
      </c>
      <c r="H9" s="62">
        <v>3083</v>
      </c>
      <c r="I9" s="62">
        <v>1006</v>
      </c>
      <c r="J9" s="62">
        <v>17</v>
      </c>
      <c r="K9" s="62">
        <v>4513</v>
      </c>
      <c r="L9" s="63">
        <v>441</v>
      </c>
    </row>
    <row r="10" spans="1:12" ht="12.75">
      <c r="A10" s="3"/>
      <c r="B10" s="4" t="s">
        <v>4</v>
      </c>
      <c r="C10" s="23">
        <v>8052</v>
      </c>
      <c r="D10" s="23">
        <v>3620</v>
      </c>
      <c r="E10" s="17">
        <v>3201</v>
      </c>
      <c r="F10" s="17">
        <v>419</v>
      </c>
      <c r="G10" s="24">
        <v>4432</v>
      </c>
      <c r="H10" s="7">
        <v>1590</v>
      </c>
      <c r="I10" s="7">
        <v>472</v>
      </c>
      <c r="J10" s="7">
        <v>16</v>
      </c>
      <c r="K10" s="7">
        <v>2172</v>
      </c>
      <c r="L10" s="17">
        <v>182</v>
      </c>
    </row>
    <row r="11" spans="1:12" ht="12.75">
      <c r="A11" s="5"/>
      <c r="B11" s="6" t="s">
        <v>5</v>
      </c>
      <c r="C11" s="25">
        <v>7820</v>
      </c>
      <c r="D11" s="25">
        <v>3192</v>
      </c>
      <c r="E11" s="18">
        <v>2908</v>
      </c>
      <c r="F11" s="18">
        <v>284</v>
      </c>
      <c r="G11" s="26">
        <v>4628</v>
      </c>
      <c r="H11" s="8">
        <v>1493</v>
      </c>
      <c r="I11" s="8">
        <v>534</v>
      </c>
      <c r="J11" s="8">
        <v>1</v>
      </c>
      <c r="K11" s="8">
        <v>2341</v>
      </c>
      <c r="L11" s="18">
        <v>259</v>
      </c>
    </row>
    <row r="12" spans="1:12" ht="12.75">
      <c r="A12" s="1" t="s">
        <v>12</v>
      </c>
      <c r="B12" s="61" t="s">
        <v>21</v>
      </c>
      <c r="C12" s="62">
        <v>1225</v>
      </c>
      <c r="D12" s="62">
        <v>506</v>
      </c>
      <c r="E12" s="63">
        <v>455</v>
      </c>
      <c r="F12" s="60">
        <v>51</v>
      </c>
      <c r="G12" s="59">
        <v>719</v>
      </c>
      <c r="H12" s="62">
        <v>171</v>
      </c>
      <c r="I12" s="62">
        <v>85</v>
      </c>
      <c r="J12" s="62">
        <v>1</v>
      </c>
      <c r="K12" s="62">
        <v>431</v>
      </c>
      <c r="L12" s="63">
        <v>31</v>
      </c>
    </row>
    <row r="13" spans="2:12" ht="12.75">
      <c r="B13" s="4" t="s">
        <v>4</v>
      </c>
      <c r="C13" s="23">
        <v>629</v>
      </c>
      <c r="D13" s="23">
        <v>274</v>
      </c>
      <c r="E13" s="19">
        <v>238</v>
      </c>
      <c r="F13" s="19">
        <v>36</v>
      </c>
      <c r="G13" s="24">
        <v>355</v>
      </c>
      <c r="H13" s="9">
        <v>83</v>
      </c>
      <c r="I13" s="9">
        <v>49</v>
      </c>
      <c r="J13" s="9">
        <v>1</v>
      </c>
      <c r="K13" s="9">
        <v>209</v>
      </c>
      <c r="L13" s="19">
        <v>13</v>
      </c>
    </row>
    <row r="14" spans="1:12" ht="12.75">
      <c r="A14" s="10"/>
      <c r="B14" s="6" t="s">
        <v>5</v>
      </c>
      <c r="C14" s="25">
        <v>596</v>
      </c>
      <c r="D14" s="25">
        <v>232</v>
      </c>
      <c r="E14" s="20">
        <v>217</v>
      </c>
      <c r="F14" s="20">
        <v>15</v>
      </c>
      <c r="G14" s="26">
        <v>364</v>
      </c>
      <c r="H14" s="11">
        <v>88</v>
      </c>
      <c r="I14" s="11">
        <v>36</v>
      </c>
      <c r="J14" s="11">
        <v>0</v>
      </c>
      <c r="K14" s="11">
        <v>222</v>
      </c>
      <c r="L14" s="20">
        <v>18</v>
      </c>
    </row>
    <row r="15" spans="1:12" ht="12.75">
      <c r="A15" s="1" t="s">
        <v>13</v>
      </c>
      <c r="B15" s="61" t="s">
        <v>21</v>
      </c>
      <c r="C15" s="62">
        <v>4305</v>
      </c>
      <c r="D15" s="62">
        <v>2072</v>
      </c>
      <c r="E15" s="63">
        <v>1889</v>
      </c>
      <c r="F15" s="60">
        <v>183</v>
      </c>
      <c r="G15" s="59">
        <v>2233</v>
      </c>
      <c r="H15" s="62">
        <v>830</v>
      </c>
      <c r="I15" s="62">
        <v>253</v>
      </c>
      <c r="J15" s="62">
        <v>3</v>
      </c>
      <c r="K15" s="62">
        <v>1045</v>
      </c>
      <c r="L15" s="63">
        <v>102</v>
      </c>
    </row>
    <row r="16" spans="2:12" ht="12.75">
      <c r="B16" s="4" t="s">
        <v>4</v>
      </c>
      <c r="C16" s="23">
        <v>2175</v>
      </c>
      <c r="D16" s="23">
        <v>1079</v>
      </c>
      <c r="E16" s="19">
        <v>981</v>
      </c>
      <c r="F16" s="19">
        <v>98</v>
      </c>
      <c r="G16" s="24">
        <v>1096</v>
      </c>
      <c r="H16" s="9">
        <v>462</v>
      </c>
      <c r="I16" s="9">
        <v>95</v>
      </c>
      <c r="J16" s="9">
        <v>3</v>
      </c>
      <c r="K16" s="9">
        <v>492</v>
      </c>
      <c r="L16" s="19">
        <v>44</v>
      </c>
    </row>
    <row r="17" spans="1:12" ht="12.75">
      <c r="A17" s="10"/>
      <c r="B17" s="6" t="s">
        <v>5</v>
      </c>
      <c r="C17" s="25">
        <v>2130</v>
      </c>
      <c r="D17" s="25">
        <v>993</v>
      </c>
      <c r="E17" s="20">
        <v>908</v>
      </c>
      <c r="F17" s="20">
        <v>85</v>
      </c>
      <c r="G17" s="26">
        <v>1137</v>
      </c>
      <c r="H17" s="11">
        <v>368</v>
      </c>
      <c r="I17" s="11">
        <v>158</v>
      </c>
      <c r="J17" s="11">
        <v>0</v>
      </c>
      <c r="K17" s="11">
        <v>553</v>
      </c>
      <c r="L17" s="20">
        <v>58</v>
      </c>
    </row>
    <row r="18" spans="1:12" ht="12.75">
      <c r="A18" s="1" t="s">
        <v>14</v>
      </c>
      <c r="B18" s="61" t="s">
        <v>21</v>
      </c>
      <c r="C18" s="62">
        <v>798</v>
      </c>
      <c r="D18" s="62">
        <v>317</v>
      </c>
      <c r="E18" s="63">
        <v>278</v>
      </c>
      <c r="F18" s="60">
        <v>39</v>
      </c>
      <c r="G18" s="59">
        <v>481</v>
      </c>
      <c r="H18" s="62">
        <v>122</v>
      </c>
      <c r="I18" s="62">
        <v>54</v>
      </c>
      <c r="J18" s="62">
        <v>0</v>
      </c>
      <c r="K18" s="62">
        <v>279</v>
      </c>
      <c r="L18" s="63">
        <v>26</v>
      </c>
    </row>
    <row r="19" spans="2:12" ht="12.75">
      <c r="B19" s="4" t="s">
        <v>4</v>
      </c>
      <c r="C19" s="23">
        <v>406</v>
      </c>
      <c r="D19" s="23">
        <v>164</v>
      </c>
      <c r="E19" s="19">
        <v>144</v>
      </c>
      <c r="F19" s="19">
        <v>20</v>
      </c>
      <c r="G19" s="24">
        <v>242</v>
      </c>
      <c r="H19" s="9">
        <v>59</v>
      </c>
      <c r="I19" s="9">
        <v>28</v>
      </c>
      <c r="J19" s="9">
        <v>0</v>
      </c>
      <c r="K19" s="9">
        <v>143</v>
      </c>
      <c r="L19" s="19">
        <v>12</v>
      </c>
    </row>
    <row r="20" spans="1:12" ht="12.75">
      <c r="A20" s="10"/>
      <c r="B20" s="6" t="s">
        <v>5</v>
      </c>
      <c r="C20" s="25">
        <v>392</v>
      </c>
      <c r="D20" s="25">
        <v>153</v>
      </c>
      <c r="E20" s="20">
        <v>134</v>
      </c>
      <c r="F20" s="20">
        <v>19</v>
      </c>
      <c r="G20" s="26">
        <v>239</v>
      </c>
      <c r="H20" s="11">
        <v>63</v>
      </c>
      <c r="I20" s="11">
        <v>26</v>
      </c>
      <c r="J20" s="11">
        <v>0</v>
      </c>
      <c r="K20" s="11">
        <v>136</v>
      </c>
      <c r="L20" s="20">
        <v>14</v>
      </c>
    </row>
    <row r="21" spans="1:12" ht="12.75">
      <c r="A21" s="1" t="s">
        <v>15</v>
      </c>
      <c r="B21" s="61" t="s">
        <v>21</v>
      </c>
      <c r="C21" s="62">
        <v>2931</v>
      </c>
      <c r="D21" s="62">
        <v>1101</v>
      </c>
      <c r="E21" s="63">
        <v>939</v>
      </c>
      <c r="F21" s="60">
        <v>162</v>
      </c>
      <c r="G21" s="59">
        <v>1830</v>
      </c>
      <c r="H21" s="62">
        <v>769</v>
      </c>
      <c r="I21" s="62">
        <v>207</v>
      </c>
      <c r="J21" s="62">
        <v>2</v>
      </c>
      <c r="K21" s="62">
        <v>758</v>
      </c>
      <c r="L21" s="63">
        <v>94</v>
      </c>
    </row>
    <row r="22" spans="2:12" ht="12.75">
      <c r="B22" s="4" t="s">
        <v>4</v>
      </c>
      <c r="C22" s="23">
        <v>1475</v>
      </c>
      <c r="D22" s="23">
        <v>583</v>
      </c>
      <c r="E22" s="19">
        <v>483</v>
      </c>
      <c r="F22" s="19">
        <v>100</v>
      </c>
      <c r="G22" s="24">
        <v>892</v>
      </c>
      <c r="H22" s="9">
        <v>392</v>
      </c>
      <c r="I22" s="9">
        <v>98</v>
      </c>
      <c r="J22" s="9">
        <v>2</v>
      </c>
      <c r="K22" s="9">
        <v>367</v>
      </c>
      <c r="L22" s="19">
        <v>33</v>
      </c>
    </row>
    <row r="23" spans="1:12" ht="12.75">
      <c r="A23" s="10"/>
      <c r="B23" s="6" t="s">
        <v>5</v>
      </c>
      <c r="C23" s="25">
        <v>1456</v>
      </c>
      <c r="D23" s="25">
        <v>518</v>
      </c>
      <c r="E23" s="20">
        <v>456</v>
      </c>
      <c r="F23" s="20">
        <v>62</v>
      </c>
      <c r="G23" s="26">
        <v>938</v>
      </c>
      <c r="H23" s="11">
        <v>377</v>
      </c>
      <c r="I23" s="11">
        <v>109</v>
      </c>
      <c r="J23" s="11">
        <v>0</v>
      </c>
      <c r="K23" s="11">
        <v>391</v>
      </c>
      <c r="L23" s="20">
        <v>61</v>
      </c>
    </row>
    <row r="24" spans="1:12" ht="12.75">
      <c r="A24" s="1" t="s">
        <v>16</v>
      </c>
      <c r="B24" s="61" t="s">
        <v>21</v>
      </c>
      <c r="C24" s="62">
        <v>3311</v>
      </c>
      <c r="D24" s="62">
        <v>1361</v>
      </c>
      <c r="E24" s="63">
        <v>1210</v>
      </c>
      <c r="F24" s="60">
        <v>151</v>
      </c>
      <c r="G24" s="59">
        <v>1950</v>
      </c>
      <c r="H24" s="62">
        <v>666</v>
      </c>
      <c r="I24" s="62">
        <v>219</v>
      </c>
      <c r="J24" s="62">
        <v>6</v>
      </c>
      <c r="K24" s="62">
        <v>968</v>
      </c>
      <c r="L24" s="63">
        <v>91</v>
      </c>
    </row>
    <row r="25" spans="2:12" ht="12.75">
      <c r="B25" s="4" t="s">
        <v>4</v>
      </c>
      <c r="C25" s="23">
        <v>1675</v>
      </c>
      <c r="D25" s="23">
        <v>743</v>
      </c>
      <c r="E25" s="19">
        <v>644</v>
      </c>
      <c r="F25" s="19">
        <v>99</v>
      </c>
      <c r="G25" s="24">
        <v>932</v>
      </c>
      <c r="H25" s="9">
        <v>324</v>
      </c>
      <c r="I25" s="9">
        <v>100</v>
      </c>
      <c r="J25" s="9">
        <v>5</v>
      </c>
      <c r="K25" s="9">
        <v>469</v>
      </c>
      <c r="L25" s="19">
        <v>34</v>
      </c>
    </row>
    <row r="26" spans="1:12" ht="12.75">
      <c r="A26" s="10"/>
      <c r="B26" s="6" t="s">
        <v>5</v>
      </c>
      <c r="C26" s="25">
        <v>1636</v>
      </c>
      <c r="D26" s="25">
        <v>618</v>
      </c>
      <c r="E26" s="20">
        <v>566</v>
      </c>
      <c r="F26" s="20">
        <v>52</v>
      </c>
      <c r="G26" s="26">
        <v>1018</v>
      </c>
      <c r="H26" s="11">
        <v>342</v>
      </c>
      <c r="I26" s="11">
        <v>119</v>
      </c>
      <c r="J26" s="11">
        <v>1</v>
      </c>
      <c r="K26" s="11">
        <v>499</v>
      </c>
      <c r="L26" s="20">
        <v>57</v>
      </c>
    </row>
    <row r="27" spans="1:12" ht="12.75">
      <c r="A27" s="1" t="s">
        <v>17</v>
      </c>
      <c r="B27" s="61" t="s">
        <v>21</v>
      </c>
      <c r="C27" s="62">
        <v>3302</v>
      </c>
      <c r="D27" s="62">
        <v>1455</v>
      </c>
      <c r="E27" s="63">
        <v>1338</v>
      </c>
      <c r="F27" s="60">
        <v>117</v>
      </c>
      <c r="G27" s="59">
        <v>1847</v>
      </c>
      <c r="H27" s="62">
        <v>525</v>
      </c>
      <c r="I27" s="62">
        <v>188</v>
      </c>
      <c r="J27" s="62">
        <v>5</v>
      </c>
      <c r="K27" s="62">
        <v>1032</v>
      </c>
      <c r="L27" s="63">
        <v>97</v>
      </c>
    </row>
    <row r="28" spans="2:12" ht="12.75">
      <c r="B28" s="4" t="s">
        <v>4</v>
      </c>
      <c r="C28" s="23">
        <v>1692</v>
      </c>
      <c r="D28" s="23">
        <v>777</v>
      </c>
      <c r="E28" s="19">
        <v>711</v>
      </c>
      <c r="F28" s="19">
        <v>66</v>
      </c>
      <c r="G28" s="24">
        <v>915</v>
      </c>
      <c r="H28" s="9">
        <v>270</v>
      </c>
      <c r="I28" s="9">
        <v>102</v>
      </c>
      <c r="J28" s="9">
        <v>5</v>
      </c>
      <c r="K28" s="9">
        <v>492</v>
      </c>
      <c r="L28" s="19">
        <v>46</v>
      </c>
    </row>
    <row r="29" spans="1:12" ht="12.75">
      <c r="A29" s="10"/>
      <c r="B29" s="6" t="s">
        <v>5</v>
      </c>
      <c r="C29" s="25">
        <v>1610</v>
      </c>
      <c r="D29" s="25">
        <v>678</v>
      </c>
      <c r="E29" s="20">
        <v>627</v>
      </c>
      <c r="F29" s="20">
        <v>51</v>
      </c>
      <c r="G29" s="26">
        <v>932</v>
      </c>
      <c r="H29" s="11">
        <v>255</v>
      </c>
      <c r="I29" s="11">
        <v>86</v>
      </c>
      <c r="J29" s="11">
        <v>0</v>
      </c>
      <c r="K29" s="11">
        <v>540</v>
      </c>
      <c r="L29" s="20">
        <v>51</v>
      </c>
    </row>
    <row r="30" spans="1:12" ht="12.75">
      <c r="A30" s="2" t="s">
        <v>18</v>
      </c>
      <c r="B30" s="61" t="s">
        <v>21</v>
      </c>
      <c r="C30" s="62">
        <v>53160</v>
      </c>
      <c r="D30" s="62">
        <v>24439</v>
      </c>
      <c r="E30" s="63">
        <v>21489</v>
      </c>
      <c r="F30" s="60">
        <v>2950</v>
      </c>
      <c r="G30" s="59">
        <v>28721</v>
      </c>
      <c r="H30" s="62">
        <v>10093</v>
      </c>
      <c r="I30" s="62">
        <v>3973</v>
      </c>
      <c r="J30" s="62">
        <v>79</v>
      </c>
      <c r="K30" s="62">
        <v>13147</v>
      </c>
      <c r="L30" s="63">
        <v>1429</v>
      </c>
    </row>
    <row r="31" spans="1:12" ht="12.75">
      <c r="A31" s="3"/>
      <c r="B31" s="4" t="s">
        <v>4</v>
      </c>
      <c r="C31" s="23">
        <v>26222</v>
      </c>
      <c r="D31" s="23">
        <v>12543</v>
      </c>
      <c r="E31" s="17">
        <v>10890</v>
      </c>
      <c r="F31" s="17">
        <v>1653</v>
      </c>
      <c r="G31" s="24">
        <v>13679</v>
      </c>
      <c r="H31" s="7">
        <v>5098</v>
      </c>
      <c r="I31" s="7">
        <v>2012</v>
      </c>
      <c r="J31" s="7">
        <v>76</v>
      </c>
      <c r="K31" s="7">
        <v>5927</v>
      </c>
      <c r="L31" s="17">
        <v>566</v>
      </c>
    </row>
    <row r="32" spans="1:12" ht="12.75">
      <c r="A32" s="5"/>
      <c r="B32" s="6" t="s">
        <v>5</v>
      </c>
      <c r="C32" s="25">
        <v>26938</v>
      </c>
      <c r="D32" s="25">
        <v>11896</v>
      </c>
      <c r="E32" s="18">
        <v>10599</v>
      </c>
      <c r="F32" s="18">
        <v>1297</v>
      </c>
      <c r="G32" s="26">
        <v>15042</v>
      </c>
      <c r="H32" s="8">
        <v>4995</v>
      </c>
      <c r="I32" s="8">
        <v>1961</v>
      </c>
      <c r="J32" s="8">
        <v>3</v>
      </c>
      <c r="K32" s="8">
        <v>7220</v>
      </c>
      <c r="L32" s="18">
        <v>863</v>
      </c>
    </row>
    <row r="33" spans="1:12" ht="12.75">
      <c r="A33" s="1" t="s">
        <v>19</v>
      </c>
      <c r="B33" s="61" t="s">
        <v>21</v>
      </c>
      <c r="C33" s="62">
        <v>5590</v>
      </c>
      <c r="D33" s="62">
        <v>2505</v>
      </c>
      <c r="E33" s="63">
        <v>2190</v>
      </c>
      <c r="F33" s="60">
        <v>315</v>
      </c>
      <c r="G33" s="59">
        <v>3085</v>
      </c>
      <c r="H33" s="62">
        <v>1060</v>
      </c>
      <c r="I33" s="62">
        <v>383</v>
      </c>
      <c r="J33" s="62">
        <v>7</v>
      </c>
      <c r="K33" s="62">
        <v>1482</v>
      </c>
      <c r="L33" s="63">
        <v>153</v>
      </c>
    </row>
    <row r="34" spans="2:12" ht="12.75">
      <c r="B34" s="4" t="s">
        <v>4</v>
      </c>
      <c r="C34" s="23">
        <v>2774</v>
      </c>
      <c r="D34" s="23">
        <v>1316</v>
      </c>
      <c r="E34" s="19">
        <v>1143</v>
      </c>
      <c r="F34" s="19">
        <v>173</v>
      </c>
      <c r="G34" s="24">
        <v>1458</v>
      </c>
      <c r="H34" s="9">
        <v>523</v>
      </c>
      <c r="I34" s="9">
        <v>177</v>
      </c>
      <c r="J34" s="9">
        <v>6</v>
      </c>
      <c r="K34" s="9">
        <v>689</v>
      </c>
      <c r="L34" s="19">
        <v>63</v>
      </c>
    </row>
    <row r="35" spans="1:12" ht="12.75">
      <c r="A35" s="10"/>
      <c r="B35" s="6" t="s">
        <v>5</v>
      </c>
      <c r="C35" s="25">
        <v>2816</v>
      </c>
      <c r="D35" s="25">
        <v>1189</v>
      </c>
      <c r="E35" s="20">
        <v>1047</v>
      </c>
      <c r="F35" s="20">
        <v>142</v>
      </c>
      <c r="G35" s="26">
        <v>1627</v>
      </c>
      <c r="H35" s="11">
        <v>537</v>
      </c>
      <c r="I35" s="11">
        <v>206</v>
      </c>
      <c r="J35" s="11">
        <v>1</v>
      </c>
      <c r="K35" s="11">
        <v>793</v>
      </c>
      <c r="L35" s="20">
        <v>90</v>
      </c>
    </row>
    <row r="36" spans="1:12" ht="12.75">
      <c r="A36" s="1" t="s">
        <v>20</v>
      </c>
      <c r="B36" s="61" t="s">
        <v>21</v>
      </c>
      <c r="C36" s="62">
        <v>47570</v>
      </c>
      <c r="D36" s="62">
        <v>21934</v>
      </c>
      <c r="E36" s="63">
        <v>19299</v>
      </c>
      <c r="F36" s="60">
        <v>2635</v>
      </c>
      <c r="G36" s="59">
        <v>25636</v>
      </c>
      <c r="H36" s="62">
        <v>9033</v>
      </c>
      <c r="I36" s="62">
        <v>3590</v>
      </c>
      <c r="J36" s="62">
        <v>72</v>
      </c>
      <c r="K36" s="62">
        <v>11665</v>
      </c>
      <c r="L36" s="63">
        <v>1276</v>
      </c>
    </row>
    <row r="37" spans="2:12" ht="12.75">
      <c r="B37" s="4" t="s">
        <v>4</v>
      </c>
      <c r="C37" s="23">
        <v>23448</v>
      </c>
      <c r="D37" s="23">
        <v>11227</v>
      </c>
      <c r="E37" s="19">
        <v>9747</v>
      </c>
      <c r="F37" s="19">
        <v>1480</v>
      </c>
      <c r="G37" s="24">
        <v>12221</v>
      </c>
      <c r="H37" s="9">
        <v>4575</v>
      </c>
      <c r="I37" s="9">
        <v>1835</v>
      </c>
      <c r="J37" s="9">
        <v>70</v>
      </c>
      <c r="K37" s="9">
        <v>5238</v>
      </c>
      <c r="L37" s="19">
        <v>503</v>
      </c>
    </row>
    <row r="38" spans="1:12" ht="12.75">
      <c r="A38" s="10"/>
      <c r="B38" s="6" t="s">
        <v>5</v>
      </c>
      <c r="C38" s="25">
        <v>24122</v>
      </c>
      <c r="D38" s="25">
        <v>10707</v>
      </c>
      <c r="E38" s="20">
        <v>9552</v>
      </c>
      <c r="F38" s="20">
        <v>1155</v>
      </c>
      <c r="G38" s="26">
        <v>13415</v>
      </c>
      <c r="H38" s="11">
        <v>4458</v>
      </c>
      <c r="I38" s="11">
        <v>1755</v>
      </c>
      <c r="J38" s="11">
        <v>2</v>
      </c>
      <c r="K38" s="11">
        <v>6427</v>
      </c>
      <c r="L38" s="20">
        <v>773</v>
      </c>
    </row>
    <row r="39" spans="1:12" ht="12.75">
      <c r="A39" s="15" t="s">
        <v>28</v>
      </c>
      <c r="B39" s="61" t="s">
        <v>21</v>
      </c>
      <c r="C39" s="62">
        <v>5487308</v>
      </c>
      <c r="D39" s="62">
        <v>2631321</v>
      </c>
      <c r="E39" s="63">
        <v>2256459</v>
      </c>
      <c r="F39" s="60">
        <v>374862</v>
      </c>
      <c r="G39" s="59">
        <v>2855987</v>
      </c>
      <c r="H39" s="62">
        <v>896023</v>
      </c>
      <c r="I39" s="62">
        <v>411925</v>
      </c>
      <c r="J39" s="62">
        <v>7607</v>
      </c>
      <c r="K39" s="62">
        <v>1368473</v>
      </c>
      <c r="L39" s="63">
        <v>171959</v>
      </c>
    </row>
    <row r="40" spans="2:12" ht="12.75">
      <c r="B40" s="4" t="s">
        <v>4</v>
      </c>
      <c r="C40" s="23">
        <v>2701490</v>
      </c>
      <c r="D40" s="23">
        <v>1332866</v>
      </c>
      <c r="E40" s="19">
        <v>1118399</v>
      </c>
      <c r="F40" s="19">
        <v>214467</v>
      </c>
      <c r="G40" s="24">
        <v>1368624</v>
      </c>
      <c r="H40" s="9">
        <v>458048</v>
      </c>
      <c r="I40" s="9">
        <v>206811</v>
      </c>
      <c r="J40" s="9">
        <v>7386</v>
      </c>
      <c r="K40" s="9">
        <v>617912</v>
      </c>
      <c r="L40" s="19">
        <v>78467</v>
      </c>
    </row>
    <row r="41" spans="1:12" ht="12.75">
      <c r="A41" s="10"/>
      <c r="B41" s="6" t="s">
        <v>5</v>
      </c>
      <c r="C41" s="25">
        <v>2785818</v>
      </c>
      <c r="D41" s="25">
        <v>1298455</v>
      </c>
      <c r="E41" s="20">
        <v>1138060</v>
      </c>
      <c r="F41" s="20">
        <v>160395</v>
      </c>
      <c r="G41" s="26">
        <v>1487363</v>
      </c>
      <c r="H41" s="11">
        <v>437975</v>
      </c>
      <c r="I41" s="11">
        <v>205114</v>
      </c>
      <c r="J41" s="11">
        <v>221</v>
      </c>
      <c r="K41" s="11">
        <v>750561</v>
      </c>
      <c r="L41" s="20">
        <v>93492</v>
      </c>
    </row>
    <row r="43" ht="12.75">
      <c r="A43" s="1" t="s">
        <v>6</v>
      </c>
    </row>
    <row r="44" ht="12.75">
      <c r="A44" s="1" t="s">
        <v>24</v>
      </c>
    </row>
    <row r="45" ht="12.75">
      <c r="A45" s="1" t="s">
        <v>7</v>
      </c>
    </row>
    <row r="46" ht="12.75">
      <c r="A46" s="1" t="s">
        <v>8</v>
      </c>
    </row>
    <row r="47" ht="12.75">
      <c r="A47" s="1" t="s">
        <v>25</v>
      </c>
    </row>
    <row r="48" ht="12.75">
      <c r="A48" s="1" t="s">
        <v>7</v>
      </c>
    </row>
    <row r="49" ht="12.75">
      <c r="A49" s="1" t="s">
        <v>8</v>
      </c>
    </row>
    <row r="50" ht="12.75">
      <c r="A50" s="1" t="s">
        <v>25</v>
      </c>
    </row>
    <row r="51" ht="12.75">
      <c r="A51" s="1"/>
    </row>
    <row r="52" ht="12.75">
      <c r="A52" s="1" t="s">
        <v>9</v>
      </c>
    </row>
    <row r="53" ht="12.75">
      <c r="A53" s="1"/>
    </row>
  </sheetData>
  <sheetProtection/>
  <mergeCells count="2">
    <mergeCell ref="E4:F4"/>
    <mergeCell ref="H4:L4"/>
  </mergeCells>
  <printOptions/>
  <pageMargins left="0.75" right="0.75" top="0.47" bottom="0.55" header="0.25" footer="0.3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5.28125" style="0" customWidth="1"/>
    <col min="2" max="2" width="12.57421875" style="0" customWidth="1"/>
  </cols>
  <sheetData>
    <row r="1" spans="1:2" ht="12.75">
      <c r="A1" s="28" t="s">
        <v>26</v>
      </c>
      <c r="B1" s="28">
        <v>2014</v>
      </c>
    </row>
    <row r="2" spans="1:2" ht="12.75">
      <c r="A2" t="s">
        <v>15</v>
      </c>
      <c r="B2" s="68">
        <v>1.9488817891373802</v>
      </c>
    </row>
    <row r="3" spans="1:2" ht="12.75">
      <c r="A3" t="s">
        <v>38</v>
      </c>
      <c r="B3" s="68">
        <v>1.8073577926622013</v>
      </c>
    </row>
    <row r="4" spans="1:2" ht="12.75">
      <c r="A4" t="s">
        <v>14</v>
      </c>
      <c r="B4" s="68">
        <v>1.7302158273381294</v>
      </c>
    </row>
    <row r="5" spans="1:2" ht="12.75">
      <c r="A5" t="s">
        <v>44</v>
      </c>
      <c r="B5" s="68">
        <v>1.7044965786901272</v>
      </c>
    </row>
    <row r="6" spans="1:2" ht="12.75">
      <c r="A6" t="s">
        <v>39</v>
      </c>
      <c r="B6" s="68">
        <v>1.6424298816961318</v>
      </c>
    </row>
    <row r="7" spans="1:2" ht="12.75">
      <c r="A7" t="s">
        <v>45</v>
      </c>
      <c r="B7" s="68">
        <v>1.6405924939668803</v>
      </c>
    </row>
    <row r="8" spans="1:2" ht="12.75">
      <c r="A8" t="s">
        <v>43</v>
      </c>
      <c r="B8" s="68">
        <v>1.633009708737864</v>
      </c>
    </row>
    <row r="9" spans="1:2" ht="12.75">
      <c r="A9" t="s">
        <v>16</v>
      </c>
      <c r="B9" s="68">
        <v>1.6115702479338843</v>
      </c>
    </row>
    <row r="10" spans="1:2" ht="12.75">
      <c r="A10" t="s">
        <v>12</v>
      </c>
      <c r="B10" s="68">
        <v>1.5802197802197802</v>
      </c>
    </row>
    <row r="11" spans="1:2" ht="12.75">
      <c r="A11" t="s">
        <v>58</v>
      </c>
      <c r="B11" s="68">
        <v>1.5535398230088495</v>
      </c>
    </row>
    <row r="12" spans="1:2" ht="12.75">
      <c r="A12" t="s">
        <v>46</v>
      </c>
      <c r="B12" s="68">
        <v>1.5084408537320633</v>
      </c>
    </row>
    <row r="13" spans="1:2" ht="12.75">
      <c r="A13" t="s">
        <v>41</v>
      </c>
      <c r="B13" s="68">
        <v>1.4830577835979701</v>
      </c>
    </row>
    <row r="14" spans="1:2" ht="12.75">
      <c r="A14" t="s">
        <v>59</v>
      </c>
      <c r="B14" s="68">
        <v>1.4404793296416747</v>
      </c>
    </row>
    <row r="15" spans="1:2" ht="12.75">
      <c r="A15" t="s">
        <v>57</v>
      </c>
      <c r="B15" s="68">
        <v>1.4286124988819748</v>
      </c>
    </row>
    <row r="16" spans="1:2" ht="12.75">
      <c r="A16" t="s">
        <v>52</v>
      </c>
      <c r="B16" s="68">
        <v>1.4167996407311503</v>
      </c>
    </row>
    <row r="17" spans="1:2" ht="12.75">
      <c r="A17" t="s">
        <v>19</v>
      </c>
      <c r="B17" s="68">
        <v>1.408675799086758</v>
      </c>
    </row>
    <row r="18" spans="1:2" ht="12.75">
      <c r="A18" t="s">
        <v>53</v>
      </c>
      <c r="B18" s="68">
        <v>1.3883312504111032</v>
      </c>
    </row>
    <row r="19" spans="1:2" ht="12.75">
      <c r="A19" t="s">
        <v>17</v>
      </c>
      <c r="B19" s="68">
        <v>1.3804185351270553</v>
      </c>
    </row>
    <row r="20" spans="1:2" ht="12.75">
      <c r="A20" t="s">
        <v>56</v>
      </c>
      <c r="B20" s="68">
        <v>1.3689760127545474</v>
      </c>
    </row>
    <row r="21" spans="1:2" ht="12.75">
      <c r="A21" t="s">
        <v>42</v>
      </c>
      <c r="B21" s="68">
        <v>1.3365442784680535</v>
      </c>
    </row>
    <row r="22" spans="1:2" ht="12.75">
      <c r="A22" t="s">
        <v>20</v>
      </c>
      <c r="B22" s="68">
        <v>1.3283589823306907</v>
      </c>
    </row>
    <row r="23" spans="1:2" ht="12.75">
      <c r="A23" t="s">
        <v>37</v>
      </c>
      <c r="B23" s="68">
        <v>1.2656941694929977</v>
      </c>
    </row>
    <row r="24" spans="1:2" ht="12.75">
      <c r="A24" t="s">
        <v>55</v>
      </c>
      <c r="B24" s="68">
        <v>1.2549156975386484</v>
      </c>
    </row>
    <row r="25" spans="1:2" ht="12.75">
      <c r="A25" t="s">
        <v>54</v>
      </c>
      <c r="B25" s="68">
        <v>1.2225224763709945</v>
      </c>
    </row>
    <row r="26" spans="1:2" ht="12.75">
      <c r="A26" t="s">
        <v>13</v>
      </c>
      <c r="B26" s="68">
        <v>1.1821069348861832</v>
      </c>
    </row>
    <row r="27" spans="1:2" ht="12.75">
      <c r="A27" t="s">
        <v>40</v>
      </c>
      <c r="B27" s="68">
        <v>1.1787477914193811</v>
      </c>
    </row>
    <row r="30" spans="1:2" ht="12.75">
      <c r="A30" t="s">
        <v>13</v>
      </c>
      <c r="B30" s="68">
        <v>1.1821069348861832</v>
      </c>
    </row>
    <row r="31" spans="1:2" ht="12.75">
      <c r="A31" t="s">
        <v>28</v>
      </c>
      <c r="B31" s="68">
        <v>1.2656941694929977</v>
      </c>
    </row>
    <row r="32" spans="1:2" ht="12.75">
      <c r="A32" t="s">
        <v>20</v>
      </c>
      <c r="B32" s="68">
        <v>1.3283589823306907</v>
      </c>
    </row>
    <row r="33" spans="1:2" ht="12.75">
      <c r="A33" t="s">
        <v>18</v>
      </c>
      <c r="B33" s="68">
        <v>1.3365442784680535</v>
      </c>
    </row>
    <row r="34" spans="1:2" ht="12.75">
      <c r="A34" t="s">
        <v>29</v>
      </c>
      <c r="B34" s="68">
        <v>1.3689760127545474</v>
      </c>
    </row>
    <row r="35" spans="1:2" ht="12.75">
      <c r="A35" t="s">
        <v>17</v>
      </c>
      <c r="B35" s="68">
        <v>1.3804185351270553</v>
      </c>
    </row>
    <row r="36" spans="1:2" ht="12.75">
      <c r="A36" t="s">
        <v>19</v>
      </c>
      <c r="B36" s="68">
        <v>1.408675799086758</v>
      </c>
    </row>
    <row r="37" spans="1:2" ht="12.75">
      <c r="A37" t="s">
        <v>11</v>
      </c>
      <c r="B37" s="68">
        <v>1.4830577835979701</v>
      </c>
    </row>
    <row r="38" spans="1:2" ht="12.75">
      <c r="A38" t="s">
        <v>12</v>
      </c>
      <c r="B38" s="68">
        <v>1.5802197802197802</v>
      </c>
    </row>
    <row r="39" spans="1:2" ht="12.75">
      <c r="A39" t="s">
        <v>16</v>
      </c>
      <c r="B39" s="68">
        <v>1.6115702479338843</v>
      </c>
    </row>
    <row r="40" spans="1:2" ht="12.75">
      <c r="A40" t="s">
        <v>14</v>
      </c>
      <c r="B40" s="68">
        <v>1.7302158273381294</v>
      </c>
    </row>
    <row r="41" spans="1:2" ht="12.75">
      <c r="A41" t="s">
        <v>15</v>
      </c>
      <c r="B41" s="68">
        <v>1.9488817891373802</v>
      </c>
    </row>
    <row r="44" ht="12.75">
      <c r="A44" t="s">
        <v>49</v>
      </c>
    </row>
    <row r="45" ht="12.75">
      <c r="A45" t="s">
        <v>50</v>
      </c>
    </row>
    <row r="46" ht="12.75">
      <c r="A46" t="s">
        <v>12</v>
      </c>
    </row>
    <row r="47" ht="12.75">
      <c r="A47" t="s">
        <v>13</v>
      </c>
    </row>
    <row r="48" ht="12.75">
      <c r="A48" t="s">
        <v>14</v>
      </c>
    </row>
    <row r="49" ht="12.75">
      <c r="A49" t="s">
        <v>15</v>
      </c>
    </row>
    <row r="50" ht="12.75">
      <c r="A50" t="s">
        <v>16</v>
      </c>
    </row>
    <row r="51" ht="12.75">
      <c r="A51" t="s">
        <v>17</v>
      </c>
    </row>
    <row r="52" ht="12.75">
      <c r="A52" t="s">
        <v>51</v>
      </c>
    </row>
    <row r="53" ht="12.75">
      <c r="A53" t="s">
        <v>19</v>
      </c>
    </row>
    <row r="54" ht="12.75">
      <c r="A54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2009-03-11T13:23:25Z</cp:lastPrinted>
  <dcterms:created xsi:type="dcterms:W3CDTF">2005-04-20T08:32:01Z</dcterms:created>
  <dcterms:modified xsi:type="dcterms:W3CDTF">2017-02-17T14:15:00Z</dcterms:modified>
  <cp:category/>
  <cp:version/>
  <cp:contentType/>
  <cp:contentStatus/>
</cp:coreProperties>
</file>